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uma za gminę" sheetId="1" r:id="rId1"/>
  </sheets>
  <definedNames>
    <definedName name="_xlnm.Print_Area" localSheetId="0">'Suma za gminę'!$A$1:$S$73</definedName>
    <definedName name="_xlnm.Print_Titles" localSheetId="0">'Suma za gminę'!$1:$12</definedName>
  </definedNames>
  <calcPr fullCalcOnLoad="1"/>
</workbook>
</file>

<file path=xl/sharedStrings.xml><?xml version="1.0" encoding="utf-8"?>
<sst xmlns="http://schemas.openxmlformats.org/spreadsheetml/2006/main" count="150" uniqueCount="141">
  <si>
    <t>ogółem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</si>
  <si>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</si>
  <si>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</si>
  <si>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</si>
  <si>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</si>
  <si>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</si>
  <si>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</si>
  <si>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</si>
  <si>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</si>
  <si>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</si>
  <si>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</si>
  <si>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</si>
  <si>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</si>
  <si>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</si>
  <si>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</si>
  <si>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</si>
  <si>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</si>
  <si>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</si>
  <si>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</si>
  <si>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</si>
  <si>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</si>
  <si>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</si>
  <si>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</si>
  <si>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</si>
  <si>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</si>
  <si>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</si>
  <si>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</si>
  <si>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</si>
  <si>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</si>
  <si>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</si>
  <si>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</si>
  <si>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</si>
  <si>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</si>
  <si>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</si>
  <si>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</si>
  <si>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</si>
  <si>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</si>
  <si>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</si>
  <si>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</si>
  <si>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</si>
  <si>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</si>
  <si>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</si>
  <si>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</si>
  <si>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</si>
  <si>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</si>
  <si>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</si>
  <si>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</si>
  <si>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</si>
  <si>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</si>
  <si>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</si>
  <si>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</si>
  <si>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</si>
  <si>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</si>
  <si>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</si>
  <si>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</si>
  <si>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</si>
  <si>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</si>
  <si>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</si>
  <si>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</si>
  <si>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</si>
  <si>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</si>
  <si>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</si>
  <si>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</si>
  <si>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</si>
  <si>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</si>
  <si>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</si>
  <si>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</si>
  <si>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</si>
  <si>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</si>
  <si>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</si>
  <si>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</si>
  <si>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</si>
  <si>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</si>
  <si>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</si>
  <si>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</si>
  <si>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</si>
  <si>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</si>
  <si>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</si>
  <si>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</si>
  <si>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</si>
  <si>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</si>
  <si>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</si>
  <si>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</si>
  <si>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</si>
  <si>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</si>
  <si>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</si>
  <si>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</si>
  <si>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</si>
  <si>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</si>
  <si>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</si>
  <si>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</si>
  <si>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</si>
  <si>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</si>
  <si>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</si>
  <si>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</si>
  <si>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</si>
  <si>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</si>
  <si>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</si>
  <si>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</si>
  <si>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</si>
  <si>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</si>
  <si>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</si>
  <si>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</si>
  <si>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</si>
  <si>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</si>
  <si>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</si>
  <si>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</si>
  <si>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</si>
  <si>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247901</t>
  </si>
  <si>
    <t>m. Żory</t>
  </si>
  <si>
    <t>Delegatura w Bielsku-Bialej</t>
  </si>
  <si>
    <t>Kod 
teryt.</t>
  </si>
  <si>
    <t>Nazwa 
jednostki</t>
  </si>
  <si>
    <t>Liczba
mieszkańców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</si>
  <si>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</si>
  <si>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</si>
  <si>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</si>
  <si>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</si>
  <si>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</si>
  <si>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</si>
  <si>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Lp.</t>
  </si>
  <si>
    <t>Liczba stałych obwodów głosowania</t>
  </si>
  <si>
    <t>w dniu 31 grudnia 2008 r.</t>
  </si>
  <si>
    <t>Przewidywana liczba obwodów w dniu 7 czerwca 2009 r.</t>
  </si>
  <si>
    <t>z tego:</t>
  </si>
  <si>
    <t>stałe obwody głosowania</t>
  </si>
  <si>
    <t>obwody w:</t>
  </si>
  <si>
    <t>szpitalach</t>
  </si>
  <si>
    <t>zakładach pomocy społecznej</t>
  </si>
  <si>
    <t>zakładach karnych</t>
  </si>
  <si>
    <t>aresztach śledczych</t>
  </si>
  <si>
    <t>Siedziby obwodowych komisji wyborczych na parterze budynku</t>
  </si>
  <si>
    <t>przewidywane w dniu 7 czerwca 2009 r.</t>
  </si>
  <si>
    <t>Lokale dostosowane do potrzeb wyborców niepełnosprawnych</t>
  </si>
  <si>
    <t>Krajowe Biuro Wyborcze</t>
  </si>
  <si>
    <t>z uwzględnieniem właściwości terytorialnej Rejonowej Komisji Wyborczej w Bielsku-Białej</t>
  </si>
  <si>
    <t>Informacja o przewidywanych obwodach głosowania w wyborach posłów do Parlamentu Europejskiego przypadających na dzień 7 czerwca 2009 r. w Rzeczypospolitej Polskiej</t>
  </si>
  <si>
    <t>m. Jastrzębie Zdrój</t>
  </si>
  <si>
    <t>na każde 15 000 mieszkańców</t>
  </si>
  <si>
    <t>Bielsko-Biała, dnia 5 marca 2009 r.</t>
  </si>
  <si>
    <t>Według stanu na dzień 5 marca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</si>
</sst>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3" max="3" width="29.00390625" style="0" customWidth="1"/>
    <col min="4" max="4" width="13.57421875" style="0" customWidth="1"/>
    <col min="5" max="5" width="12.00390625" style="0" customWidth="1"/>
    <col min="6" max="11" width="11.7109375" style="0" customWidth="1"/>
    <col min="12" max="12" width="16.7109375" style="0" customWidth="1"/>
    <col min="13" max="13" width="17.7109375" style="0" customWidth="1"/>
    <col min="14" max="14" width="16.7109375" style="0" customWidth="1"/>
    <col min="15" max="15" width="17.7109375" style="0" customWidth="1"/>
    <col min="16" max="16" width="16.7109375" style="0" customWidth="1"/>
    <col min="17" max="17" width="17.7109375" style="0" customWidth="1"/>
    <col min="18" max="18" width="16.7109375" style="0" customWidth="1"/>
    <col min="19" max="19" width="17.7109375" style="0" customWidth="1"/>
    <col min="20" max="16384" width="11.421875" style="0" customWidth="1"/>
  </cols>
  <sheetData>
    <row r="1" spans="1:19" ht="14.25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139</v>
      </c>
      <c r="R1" s="1"/>
      <c r="S1" s="1"/>
    </row>
    <row r="2" spans="1:19" ht="14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>
      <c r="A4" s="13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4"/>
      <c r="S4" s="14"/>
    </row>
    <row r="5" spans="1:19" ht="14.25">
      <c r="A5" s="13" t="s">
        <v>135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  <c r="S5" s="14"/>
    </row>
    <row r="6" spans="1:19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3"/>
      <c r="N7" s="3"/>
      <c r="O7" s="3"/>
      <c r="P7" s="2"/>
      <c r="Q7" s="2" t="s">
        <v>140</v>
      </c>
      <c r="R7" s="1"/>
      <c r="S7" s="1"/>
    </row>
    <row r="8" spans="1:19" ht="22.5" customHeight="1">
      <c r="A8" s="27" t="s">
        <v>120</v>
      </c>
      <c r="B8" s="15" t="s">
        <v>111</v>
      </c>
      <c r="C8" s="15" t="s">
        <v>112</v>
      </c>
      <c r="D8" s="15" t="s">
        <v>113</v>
      </c>
      <c r="E8" s="15" t="s">
        <v>121</v>
      </c>
      <c r="F8" s="24" t="s">
        <v>123</v>
      </c>
      <c r="G8" s="25"/>
      <c r="H8" s="25"/>
      <c r="I8" s="25"/>
      <c r="J8" s="25"/>
      <c r="K8" s="26"/>
      <c r="L8" s="18" t="s">
        <v>131</v>
      </c>
      <c r="M8" s="19"/>
      <c r="N8" s="18" t="s">
        <v>133</v>
      </c>
      <c r="O8" s="19"/>
      <c r="P8" s="18" t="s">
        <v>131</v>
      </c>
      <c r="Q8" s="19"/>
      <c r="R8" s="18" t="s">
        <v>133</v>
      </c>
      <c r="S8" s="19"/>
    </row>
    <row r="9" spans="1:19" ht="22.5" customHeight="1">
      <c r="A9" s="28"/>
      <c r="B9" s="16"/>
      <c r="C9" s="16"/>
      <c r="D9" s="16"/>
      <c r="E9" s="16"/>
      <c r="F9" s="15" t="s">
        <v>0</v>
      </c>
      <c r="G9" s="24" t="s">
        <v>124</v>
      </c>
      <c r="H9" s="25"/>
      <c r="I9" s="25"/>
      <c r="J9" s="25"/>
      <c r="K9" s="26"/>
      <c r="L9" s="20"/>
      <c r="M9" s="21"/>
      <c r="N9" s="20"/>
      <c r="O9" s="21"/>
      <c r="P9" s="20"/>
      <c r="Q9" s="21"/>
      <c r="R9" s="20"/>
      <c r="S9" s="21"/>
    </row>
    <row r="10" spans="1:19" ht="22.5" customHeight="1">
      <c r="A10" s="28"/>
      <c r="B10" s="16"/>
      <c r="C10" s="16"/>
      <c r="D10" s="17"/>
      <c r="E10" s="17"/>
      <c r="F10" s="16"/>
      <c r="G10" s="15" t="s">
        <v>125</v>
      </c>
      <c r="H10" s="24" t="s">
        <v>126</v>
      </c>
      <c r="I10" s="25"/>
      <c r="J10" s="25"/>
      <c r="K10" s="26"/>
      <c r="L10" s="22"/>
      <c r="M10" s="23"/>
      <c r="N10" s="22"/>
      <c r="O10" s="23"/>
      <c r="P10" s="22"/>
      <c r="Q10" s="23"/>
      <c r="R10" s="22"/>
      <c r="S10" s="23"/>
    </row>
    <row r="11" spans="1:19" ht="49.5" customHeight="1">
      <c r="A11" s="28"/>
      <c r="B11" s="16"/>
      <c r="C11" s="16"/>
      <c r="D11" s="18" t="s">
        <v>122</v>
      </c>
      <c r="E11" s="19"/>
      <c r="F11" s="16"/>
      <c r="G11" s="16"/>
      <c r="H11" s="15" t="s">
        <v>127</v>
      </c>
      <c r="I11" s="30" t="s">
        <v>128</v>
      </c>
      <c r="J11" s="30" t="s">
        <v>129</v>
      </c>
      <c r="K11" s="30" t="s">
        <v>130</v>
      </c>
      <c r="L11" s="30" t="s">
        <v>122</v>
      </c>
      <c r="M11" s="30" t="s">
        <v>132</v>
      </c>
      <c r="N11" s="30" t="s">
        <v>122</v>
      </c>
      <c r="O11" s="30" t="s">
        <v>132</v>
      </c>
      <c r="P11" s="4" t="s">
        <v>122</v>
      </c>
      <c r="Q11" s="4" t="s">
        <v>132</v>
      </c>
      <c r="R11" s="4" t="s">
        <v>122</v>
      </c>
      <c r="S11" s="4" t="s">
        <v>132</v>
      </c>
    </row>
    <row r="12" spans="1:19" ht="22.5" customHeight="1">
      <c r="A12" s="29"/>
      <c r="B12" s="17"/>
      <c r="C12" s="17"/>
      <c r="D12" s="22"/>
      <c r="E12" s="23"/>
      <c r="F12" s="17"/>
      <c r="G12" s="17"/>
      <c r="H12" s="17"/>
      <c r="I12" s="31"/>
      <c r="J12" s="31"/>
      <c r="K12" s="31"/>
      <c r="L12" s="31"/>
      <c r="M12" s="31"/>
      <c r="N12" s="31"/>
      <c r="O12" s="31"/>
      <c r="P12" s="32" t="s">
        <v>138</v>
      </c>
      <c r="Q12" s="32"/>
      <c r="R12" s="32"/>
      <c r="S12" s="32"/>
    </row>
    <row r="13" spans="1:19" ht="19.5" customHeight="1">
      <c r="A13" s="7">
        <v>1</v>
      </c>
      <c r="B13" s="5">
        <v>240200</v>
      </c>
      <c r="C13" s="8" t="s">
        <v>114</v>
      </c>
      <c r="D13" s="6">
        <v>152446</v>
      </c>
      <c r="E13" s="6">
        <f>SUM(E14:E23)</f>
        <v>81</v>
      </c>
      <c r="F13" s="6">
        <f aca="true" t="shared" si="0" ref="F13:K13">SUM(F14:F23)</f>
        <v>85</v>
      </c>
      <c r="G13" s="6">
        <f t="shared" si="0"/>
        <v>82</v>
      </c>
      <c r="H13" s="6">
        <f t="shared" si="0"/>
        <v>2</v>
      </c>
      <c r="I13" s="6">
        <f t="shared" si="0"/>
        <v>1</v>
      </c>
      <c r="J13" s="6">
        <f t="shared" si="0"/>
        <v>0</v>
      </c>
      <c r="K13" s="6">
        <f t="shared" si="0"/>
        <v>0</v>
      </c>
      <c r="L13" s="6">
        <f>SUM(L14:L23)</f>
        <v>73</v>
      </c>
      <c r="M13" s="6">
        <f>SUM(M14:M23)</f>
        <v>77</v>
      </c>
      <c r="N13" s="6">
        <f>SUM(N14:N23)</f>
        <v>17</v>
      </c>
      <c r="O13" s="6">
        <f>SUM(O14:O23)</f>
        <v>21</v>
      </c>
      <c r="P13" s="9">
        <f>15000*L13/D13</f>
        <v>7.182871311808771</v>
      </c>
      <c r="Q13" s="9">
        <f>15000*M13/D13</f>
        <v>7.576453301496923</v>
      </c>
      <c r="R13" s="9">
        <f>15000*N13/D13</f>
        <v>1.6727234561746454</v>
      </c>
      <c r="S13" s="9">
        <f>15000*O13/D13</f>
        <v>2.066305445862797</v>
      </c>
    </row>
    <row r="14" spans="1:19" ht="19.5" customHeight="1">
      <c r="A14" s="7">
        <v>2</v>
      </c>
      <c r="B14" s="5" t="s">
        <v>1</v>
      </c>
      <c r="C14" s="6" t="s">
        <v>2</v>
      </c>
      <c r="D14" s="6">
        <v>5714</v>
      </c>
      <c r="E14" s="6">
        <v>4</v>
      </c>
      <c r="F14" s="6">
        <v>4</v>
      </c>
      <c r="G14" s="6">
        <v>4</v>
      </c>
      <c r="H14" s="6">
        <v>0</v>
      </c>
      <c r="I14" s="6">
        <v>0</v>
      </c>
      <c r="J14" s="6">
        <v>0</v>
      </c>
      <c r="K14" s="6">
        <v>0</v>
      </c>
      <c r="L14" s="6">
        <v>3</v>
      </c>
      <c r="M14" s="6">
        <v>3</v>
      </c>
      <c r="N14" s="6">
        <v>2</v>
      </c>
      <c r="O14" s="6">
        <v>2</v>
      </c>
      <c r="P14" s="9">
        <f aca="true" t="shared" si="1" ref="P14:P73">15000*L14/D14</f>
        <v>7.875393769688484</v>
      </c>
      <c r="Q14" s="9">
        <f aca="true" t="shared" si="2" ref="Q14:Q73">15000*M14/D14</f>
        <v>7.875393769688484</v>
      </c>
      <c r="R14" s="9">
        <f aca="true" t="shared" si="3" ref="R14:R73">15000*N14/D14</f>
        <v>5.250262513125656</v>
      </c>
      <c r="S14" s="9">
        <f aca="true" t="shared" si="4" ref="S14:S73">15000*O14/D14</f>
        <v>5.250262513125656</v>
      </c>
    </row>
    <row r="15" spans="1:19" ht="19.5" customHeight="1">
      <c r="A15" s="7">
        <v>3</v>
      </c>
      <c r="B15" s="5" t="s">
        <v>3</v>
      </c>
      <c r="C15" s="6" t="s">
        <v>4</v>
      </c>
      <c r="D15" s="6">
        <v>10603</v>
      </c>
      <c r="E15" s="6">
        <v>5</v>
      </c>
      <c r="F15" s="6">
        <v>6</v>
      </c>
      <c r="G15" s="6">
        <v>6</v>
      </c>
      <c r="H15" s="6">
        <v>0</v>
      </c>
      <c r="I15" s="6">
        <v>0</v>
      </c>
      <c r="J15" s="6">
        <v>0</v>
      </c>
      <c r="K15" s="6">
        <v>0</v>
      </c>
      <c r="L15" s="6">
        <v>5</v>
      </c>
      <c r="M15" s="6">
        <v>6</v>
      </c>
      <c r="N15" s="6">
        <v>1</v>
      </c>
      <c r="O15" s="6">
        <v>1</v>
      </c>
      <c r="P15" s="9">
        <f t="shared" si="1"/>
        <v>7.073469772705838</v>
      </c>
      <c r="Q15" s="9">
        <f t="shared" si="2"/>
        <v>8.488163727247006</v>
      </c>
      <c r="R15" s="9">
        <f t="shared" si="3"/>
        <v>1.4146939545411676</v>
      </c>
      <c r="S15" s="9">
        <f t="shared" si="4"/>
        <v>1.4146939545411676</v>
      </c>
    </row>
    <row r="16" spans="1:19" ht="19.5" customHeight="1">
      <c r="A16" s="7">
        <v>4</v>
      </c>
      <c r="B16" s="5" t="s">
        <v>5</v>
      </c>
      <c r="C16" s="6" t="s">
        <v>6</v>
      </c>
      <c r="D16" s="6">
        <v>10603</v>
      </c>
      <c r="E16" s="6">
        <v>6</v>
      </c>
      <c r="F16" s="6">
        <v>6</v>
      </c>
      <c r="G16" s="6">
        <v>6</v>
      </c>
      <c r="H16" s="6">
        <v>0</v>
      </c>
      <c r="I16" s="6">
        <v>0</v>
      </c>
      <c r="J16" s="6">
        <v>0</v>
      </c>
      <c r="K16" s="6">
        <v>0</v>
      </c>
      <c r="L16" s="6">
        <v>6</v>
      </c>
      <c r="M16" s="6">
        <v>6</v>
      </c>
      <c r="N16" s="6">
        <v>2</v>
      </c>
      <c r="O16" s="6">
        <v>2</v>
      </c>
      <c r="P16" s="9">
        <f t="shared" si="1"/>
        <v>8.488163727247006</v>
      </c>
      <c r="Q16" s="9">
        <f t="shared" si="2"/>
        <v>8.488163727247006</v>
      </c>
      <c r="R16" s="9">
        <f t="shared" si="3"/>
        <v>2.8293879090823353</v>
      </c>
      <c r="S16" s="9">
        <f t="shared" si="4"/>
        <v>2.8293879090823353</v>
      </c>
    </row>
    <row r="17" spans="1:19" ht="19.5" customHeight="1">
      <c r="A17" s="7">
        <v>5</v>
      </c>
      <c r="B17" s="5" t="s">
        <v>7</v>
      </c>
      <c r="C17" s="6" t="s">
        <v>8</v>
      </c>
      <c r="D17" s="6">
        <v>43067</v>
      </c>
      <c r="E17" s="6">
        <v>22</v>
      </c>
      <c r="F17" s="6">
        <v>22</v>
      </c>
      <c r="G17" s="6">
        <v>22</v>
      </c>
      <c r="H17" s="6">
        <v>0</v>
      </c>
      <c r="I17" s="6">
        <v>0</v>
      </c>
      <c r="J17" s="6">
        <v>0</v>
      </c>
      <c r="K17" s="6">
        <v>0</v>
      </c>
      <c r="L17" s="6">
        <v>20</v>
      </c>
      <c r="M17" s="6">
        <v>20</v>
      </c>
      <c r="N17" s="6">
        <v>2</v>
      </c>
      <c r="O17" s="6">
        <v>3</v>
      </c>
      <c r="P17" s="9">
        <f t="shared" si="1"/>
        <v>6.965890356885782</v>
      </c>
      <c r="Q17" s="9">
        <f t="shared" si="2"/>
        <v>6.965890356885782</v>
      </c>
      <c r="R17" s="9">
        <f t="shared" si="3"/>
        <v>0.6965890356885782</v>
      </c>
      <c r="S17" s="9">
        <f t="shared" si="4"/>
        <v>1.0448835535328673</v>
      </c>
    </row>
    <row r="18" spans="1:19" ht="19.5" customHeight="1">
      <c r="A18" s="7">
        <v>6</v>
      </c>
      <c r="B18" s="5" t="s">
        <v>9</v>
      </c>
      <c r="C18" s="6" t="s">
        <v>10</v>
      </c>
      <c r="D18" s="6">
        <v>21209</v>
      </c>
      <c r="E18" s="6">
        <v>15</v>
      </c>
      <c r="F18" s="6">
        <v>15</v>
      </c>
      <c r="G18" s="6">
        <v>15</v>
      </c>
      <c r="H18" s="6">
        <v>0</v>
      </c>
      <c r="I18" s="6">
        <v>0</v>
      </c>
      <c r="J18" s="6">
        <v>0</v>
      </c>
      <c r="K18" s="6">
        <v>0</v>
      </c>
      <c r="L18" s="6">
        <v>12</v>
      </c>
      <c r="M18" s="6">
        <v>12</v>
      </c>
      <c r="N18" s="6">
        <v>2</v>
      </c>
      <c r="O18" s="6">
        <v>3</v>
      </c>
      <c r="P18" s="9">
        <f t="shared" si="1"/>
        <v>8.486963081710595</v>
      </c>
      <c r="Q18" s="9">
        <f t="shared" si="2"/>
        <v>8.486963081710595</v>
      </c>
      <c r="R18" s="9">
        <f t="shared" si="3"/>
        <v>1.4144938469517658</v>
      </c>
      <c r="S18" s="9">
        <f t="shared" si="4"/>
        <v>2.1217407704276487</v>
      </c>
    </row>
    <row r="19" spans="1:19" ht="19.5" customHeight="1">
      <c r="A19" s="7">
        <v>7</v>
      </c>
      <c r="B19" s="5" t="s">
        <v>11</v>
      </c>
      <c r="C19" s="6" t="s">
        <v>12</v>
      </c>
      <c r="D19" s="6">
        <v>6360</v>
      </c>
      <c r="E19" s="6">
        <v>3</v>
      </c>
      <c r="F19" s="6">
        <v>3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6">
        <v>2</v>
      </c>
      <c r="N19" s="6">
        <v>2</v>
      </c>
      <c r="O19" s="6">
        <v>2</v>
      </c>
      <c r="P19" s="9">
        <f t="shared" si="1"/>
        <v>4.716981132075472</v>
      </c>
      <c r="Q19" s="9">
        <f t="shared" si="2"/>
        <v>4.716981132075472</v>
      </c>
      <c r="R19" s="9">
        <f t="shared" si="3"/>
        <v>4.716981132075472</v>
      </c>
      <c r="S19" s="9">
        <f t="shared" si="4"/>
        <v>4.716981132075472</v>
      </c>
    </row>
    <row r="20" spans="1:19" ht="19.5" customHeight="1">
      <c r="A20" s="7">
        <v>8</v>
      </c>
      <c r="B20" s="5" t="s">
        <v>13</v>
      </c>
      <c r="C20" s="6" t="s">
        <v>14</v>
      </c>
      <c r="D20" s="6">
        <v>11844</v>
      </c>
      <c r="E20" s="6">
        <v>5</v>
      </c>
      <c r="F20" s="6">
        <v>5</v>
      </c>
      <c r="G20" s="6">
        <v>5</v>
      </c>
      <c r="H20" s="6">
        <v>0</v>
      </c>
      <c r="I20" s="6">
        <v>0</v>
      </c>
      <c r="J20" s="6">
        <v>0</v>
      </c>
      <c r="K20" s="6">
        <v>0</v>
      </c>
      <c r="L20" s="6">
        <v>4</v>
      </c>
      <c r="M20" s="6">
        <v>4</v>
      </c>
      <c r="N20" s="6">
        <v>2</v>
      </c>
      <c r="O20" s="6">
        <v>2</v>
      </c>
      <c r="P20" s="9">
        <f t="shared" si="1"/>
        <v>5.065856129685917</v>
      </c>
      <c r="Q20" s="9">
        <f t="shared" si="2"/>
        <v>5.065856129685917</v>
      </c>
      <c r="R20" s="9">
        <f t="shared" si="3"/>
        <v>2.5329280648429586</v>
      </c>
      <c r="S20" s="9">
        <f t="shared" si="4"/>
        <v>2.5329280648429586</v>
      </c>
    </row>
    <row r="21" spans="1:19" ht="19.5" customHeight="1">
      <c r="A21" s="7">
        <v>9</v>
      </c>
      <c r="B21" s="5" t="s">
        <v>15</v>
      </c>
      <c r="C21" s="6" t="s">
        <v>16</v>
      </c>
      <c r="D21" s="6">
        <v>14994</v>
      </c>
      <c r="E21" s="6">
        <v>7</v>
      </c>
      <c r="F21" s="6">
        <v>7</v>
      </c>
      <c r="G21" s="6">
        <v>7</v>
      </c>
      <c r="H21" s="6">
        <v>0</v>
      </c>
      <c r="I21" s="6">
        <v>0</v>
      </c>
      <c r="J21" s="6">
        <v>0</v>
      </c>
      <c r="K21" s="6">
        <v>0</v>
      </c>
      <c r="L21" s="6">
        <v>7</v>
      </c>
      <c r="M21" s="6">
        <v>7</v>
      </c>
      <c r="N21" s="6">
        <v>2</v>
      </c>
      <c r="O21" s="6">
        <v>4</v>
      </c>
      <c r="P21" s="9">
        <f t="shared" si="1"/>
        <v>7.002801120448179</v>
      </c>
      <c r="Q21" s="9">
        <f t="shared" si="2"/>
        <v>7.002801120448179</v>
      </c>
      <c r="R21" s="9">
        <f t="shared" si="3"/>
        <v>2.000800320128051</v>
      </c>
      <c r="S21" s="9">
        <f t="shared" si="4"/>
        <v>4.001600640256102</v>
      </c>
    </row>
    <row r="22" spans="1:19" ht="19.5" customHeight="1">
      <c r="A22" s="7">
        <v>10</v>
      </c>
      <c r="B22" s="5" t="s">
        <v>17</v>
      </c>
      <c r="C22" s="6" t="s">
        <v>18</v>
      </c>
      <c r="D22" s="6">
        <v>15639</v>
      </c>
      <c r="E22" s="6">
        <v>7</v>
      </c>
      <c r="F22" s="6">
        <v>7</v>
      </c>
      <c r="G22" s="6">
        <v>7</v>
      </c>
      <c r="H22" s="6">
        <v>0</v>
      </c>
      <c r="I22" s="6">
        <v>0</v>
      </c>
      <c r="J22" s="6">
        <v>0</v>
      </c>
      <c r="K22" s="6">
        <v>0</v>
      </c>
      <c r="L22" s="6">
        <v>7</v>
      </c>
      <c r="M22" s="6">
        <v>7</v>
      </c>
      <c r="N22" s="6">
        <v>1</v>
      </c>
      <c r="O22" s="6">
        <v>1</v>
      </c>
      <c r="P22" s="9">
        <f t="shared" si="1"/>
        <v>6.713984270093996</v>
      </c>
      <c r="Q22" s="9">
        <f t="shared" si="2"/>
        <v>6.713984270093996</v>
      </c>
      <c r="R22" s="9">
        <f t="shared" si="3"/>
        <v>0.959140610013428</v>
      </c>
      <c r="S22" s="9">
        <f t="shared" si="4"/>
        <v>0.959140610013428</v>
      </c>
    </row>
    <row r="23" spans="1:19" ht="19.5" customHeight="1">
      <c r="A23" s="7">
        <v>11</v>
      </c>
      <c r="B23" s="5" t="s">
        <v>19</v>
      </c>
      <c r="C23" s="6" t="s">
        <v>20</v>
      </c>
      <c r="D23" s="6">
        <v>12413</v>
      </c>
      <c r="E23" s="6">
        <v>7</v>
      </c>
      <c r="F23" s="6">
        <v>10</v>
      </c>
      <c r="G23" s="6">
        <v>7</v>
      </c>
      <c r="H23" s="6">
        <v>2</v>
      </c>
      <c r="I23" s="6">
        <v>1</v>
      </c>
      <c r="J23" s="6">
        <v>0</v>
      </c>
      <c r="K23" s="6">
        <v>0</v>
      </c>
      <c r="L23" s="6">
        <v>7</v>
      </c>
      <c r="M23" s="6">
        <v>10</v>
      </c>
      <c r="N23" s="6">
        <v>1</v>
      </c>
      <c r="O23" s="6">
        <v>1</v>
      </c>
      <c r="P23" s="9">
        <f t="shared" si="1"/>
        <v>8.458873761379198</v>
      </c>
      <c r="Q23" s="9">
        <f t="shared" si="2"/>
        <v>12.084105373398856</v>
      </c>
      <c r="R23" s="9">
        <f t="shared" si="3"/>
        <v>1.2084105373398857</v>
      </c>
      <c r="S23" s="9">
        <f t="shared" si="4"/>
        <v>1.2084105373398857</v>
      </c>
    </row>
    <row r="24" spans="1:19" ht="19.5" customHeight="1">
      <c r="A24" s="7">
        <v>12</v>
      </c>
      <c r="B24" s="5">
        <v>240300</v>
      </c>
      <c r="C24" s="8" t="s">
        <v>116</v>
      </c>
      <c r="D24" s="6">
        <v>170871</v>
      </c>
      <c r="E24" s="6">
        <f>SUM(E25:E36)</f>
        <v>112</v>
      </c>
      <c r="F24" s="6">
        <f aca="true" t="shared" si="5" ref="F24:M24">SUM(F25:F36)</f>
        <v>120</v>
      </c>
      <c r="G24" s="6">
        <f t="shared" si="5"/>
        <v>112</v>
      </c>
      <c r="H24" s="6">
        <f t="shared" si="5"/>
        <v>5</v>
      </c>
      <c r="I24" s="6">
        <f t="shared" si="5"/>
        <v>2</v>
      </c>
      <c r="J24" s="6">
        <f t="shared" si="5"/>
        <v>1</v>
      </c>
      <c r="K24" s="6">
        <f t="shared" si="5"/>
        <v>0</v>
      </c>
      <c r="L24" s="6">
        <f t="shared" si="5"/>
        <v>83</v>
      </c>
      <c r="M24" s="6">
        <f t="shared" si="5"/>
        <v>85</v>
      </c>
      <c r="N24" s="6">
        <f>SUM(N25:N36)</f>
        <v>20</v>
      </c>
      <c r="O24" s="6">
        <f>SUM(O25:O36)</f>
        <v>24</v>
      </c>
      <c r="P24" s="9">
        <f t="shared" si="1"/>
        <v>7.286198360166441</v>
      </c>
      <c r="Q24" s="9">
        <f t="shared" si="2"/>
        <v>7.461769404989729</v>
      </c>
      <c r="R24" s="9">
        <f t="shared" si="3"/>
        <v>1.7557104482328774</v>
      </c>
      <c r="S24" s="9">
        <f t="shared" si="4"/>
        <v>2.106852537879453</v>
      </c>
    </row>
    <row r="25" spans="1:19" ht="19.5" customHeight="1">
      <c r="A25" s="7">
        <v>13</v>
      </c>
      <c r="B25" s="5" t="s">
        <v>21</v>
      </c>
      <c r="C25" s="6" t="s">
        <v>22</v>
      </c>
      <c r="D25" s="6">
        <v>34521</v>
      </c>
      <c r="E25" s="6">
        <v>23</v>
      </c>
      <c r="F25" s="6">
        <v>27</v>
      </c>
      <c r="G25" s="6">
        <v>23</v>
      </c>
      <c r="H25" s="6">
        <v>2</v>
      </c>
      <c r="I25" s="6">
        <v>1</v>
      </c>
      <c r="J25" s="6">
        <v>1</v>
      </c>
      <c r="K25" s="6">
        <v>0</v>
      </c>
      <c r="L25" s="6">
        <v>10</v>
      </c>
      <c r="M25" s="6">
        <v>10</v>
      </c>
      <c r="N25" s="6">
        <v>3</v>
      </c>
      <c r="O25" s="6">
        <v>5</v>
      </c>
      <c r="P25" s="9">
        <f t="shared" si="1"/>
        <v>4.345181194055792</v>
      </c>
      <c r="Q25" s="9">
        <f t="shared" si="2"/>
        <v>4.345181194055792</v>
      </c>
      <c r="R25" s="9">
        <f t="shared" si="3"/>
        <v>1.3035543582167377</v>
      </c>
      <c r="S25" s="9">
        <f t="shared" si="4"/>
        <v>2.172590597027896</v>
      </c>
    </row>
    <row r="26" spans="1:19" ht="19.5" customHeight="1">
      <c r="A26" s="7">
        <v>14</v>
      </c>
      <c r="B26" s="5" t="s">
        <v>23</v>
      </c>
      <c r="C26" s="6" t="s">
        <v>24</v>
      </c>
      <c r="D26" s="6">
        <v>15345</v>
      </c>
      <c r="E26" s="6">
        <v>9</v>
      </c>
      <c r="F26" s="6">
        <v>12</v>
      </c>
      <c r="G26" s="6">
        <v>9</v>
      </c>
      <c r="H26" s="6">
        <v>3</v>
      </c>
      <c r="I26" s="6">
        <v>0</v>
      </c>
      <c r="J26" s="6">
        <v>0</v>
      </c>
      <c r="K26" s="6">
        <v>0</v>
      </c>
      <c r="L26" s="6">
        <v>9</v>
      </c>
      <c r="M26" s="6">
        <v>11</v>
      </c>
      <c r="N26" s="6">
        <v>1</v>
      </c>
      <c r="O26" s="6">
        <v>1</v>
      </c>
      <c r="P26" s="9">
        <f t="shared" si="1"/>
        <v>8.79765395894428</v>
      </c>
      <c r="Q26" s="9">
        <f t="shared" si="2"/>
        <v>10.75268817204301</v>
      </c>
      <c r="R26" s="9">
        <f t="shared" si="3"/>
        <v>0.9775171065493646</v>
      </c>
      <c r="S26" s="9">
        <f t="shared" si="4"/>
        <v>0.9775171065493646</v>
      </c>
    </row>
    <row r="27" spans="1:19" ht="19.5" customHeight="1">
      <c r="A27" s="7">
        <v>15</v>
      </c>
      <c r="B27" s="5" t="s">
        <v>25</v>
      </c>
      <c r="C27" s="6" t="s">
        <v>26</v>
      </c>
      <c r="D27" s="6">
        <v>11280</v>
      </c>
      <c r="E27" s="6">
        <v>8</v>
      </c>
      <c r="F27" s="6">
        <v>8</v>
      </c>
      <c r="G27" s="6">
        <v>8</v>
      </c>
      <c r="H27" s="6">
        <v>0</v>
      </c>
      <c r="I27" s="6">
        <v>0</v>
      </c>
      <c r="J27" s="6">
        <v>0</v>
      </c>
      <c r="K27" s="6">
        <v>0</v>
      </c>
      <c r="L27" s="6">
        <v>8</v>
      </c>
      <c r="M27" s="6">
        <v>8</v>
      </c>
      <c r="N27" s="6">
        <v>1</v>
      </c>
      <c r="O27" s="6">
        <v>1</v>
      </c>
      <c r="P27" s="9">
        <f t="shared" si="1"/>
        <v>10.638297872340425</v>
      </c>
      <c r="Q27" s="9">
        <f t="shared" si="2"/>
        <v>10.638297872340425</v>
      </c>
      <c r="R27" s="9">
        <f t="shared" si="3"/>
        <v>1.3297872340425532</v>
      </c>
      <c r="S27" s="9">
        <f t="shared" si="4"/>
        <v>1.3297872340425532</v>
      </c>
    </row>
    <row r="28" spans="1:19" ht="19.5" customHeight="1">
      <c r="A28" s="7">
        <v>16</v>
      </c>
      <c r="B28" s="5" t="s">
        <v>27</v>
      </c>
      <c r="C28" s="6" t="s">
        <v>28</v>
      </c>
      <c r="D28" s="6">
        <v>10402</v>
      </c>
      <c r="E28" s="6">
        <v>5</v>
      </c>
      <c r="F28" s="6">
        <v>5</v>
      </c>
      <c r="G28" s="6">
        <v>5</v>
      </c>
      <c r="H28" s="6">
        <v>0</v>
      </c>
      <c r="I28" s="6">
        <v>0</v>
      </c>
      <c r="J28" s="6">
        <v>0</v>
      </c>
      <c r="K28" s="6">
        <v>0</v>
      </c>
      <c r="L28" s="6">
        <v>4</v>
      </c>
      <c r="M28" s="6">
        <v>4</v>
      </c>
      <c r="N28" s="6">
        <v>1</v>
      </c>
      <c r="O28" s="6">
        <v>1</v>
      </c>
      <c r="P28" s="9">
        <f t="shared" si="1"/>
        <v>5.768121515093251</v>
      </c>
      <c r="Q28" s="9">
        <f t="shared" si="2"/>
        <v>5.768121515093251</v>
      </c>
      <c r="R28" s="9">
        <f t="shared" si="3"/>
        <v>1.4420303787733129</v>
      </c>
      <c r="S28" s="9">
        <f t="shared" si="4"/>
        <v>1.4420303787733129</v>
      </c>
    </row>
    <row r="29" spans="1:19" ht="19.5" customHeight="1">
      <c r="A29" s="7">
        <v>17</v>
      </c>
      <c r="B29" s="5" t="s">
        <v>29</v>
      </c>
      <c r="C29" s="6" t="s">
        <v>30</v>
      </c>
      <c r="D29" s="6">
        <v>9231</v>
      </c>
      <c r="E29" s="6">
        <v>6</v>
      </c>
      <c r="F29" s="6">
        <v>6</v>
      </c>
      <c r="G29" s="6">
        <v>6</v>
      </c>
      <c r="H29" s="6">
        <v>0</v>
      </c>
      <c r="I29" s="6">
        <v>0</v>
      </c>
      <c r="J29" s="6">
        <v>0</v>
      </c>
      <c r="K29" s="6">
        <v>0</v>
      </c>
      <c r="L29" s="6">
        <v>4</v>
      </c>
      <c r="M29" s="6">
        <v>4</v>
      </c>
      <c r="N29" s="6">
        <v>1</v>
      </c>
      <c r="O29" s="6">
        <v>1</v>
      </c>
      <c r="P29" s="9">
        <f t="shared" si="1"/>
        <v>6.499837504062398</v>
      </c>
      <c r="Q29" s="9">
        <f t="shared" si="2"/>
        <v>6.499837504062398</v>
      </c>
      <c r="R29" s="9">
        <f t="shared" si="3"/>
        <v>1.6249593760155996</v>
      </c>
      <c r="S29" s="9">
        <f t="shared" si="4"/>
        <v>1.6249593760155996</v>
      </c>
    </row>
    <row r="30" spans="1:19" ht="19.5" customHeight="1">
      <c r="A30" s="7">
        <v>18</v>
      </c>
      <c r="B30" s="5" t="s">
        <v>31</v>
      </c>
      <c r="C30" s="6" t="s">
        <v>32</v>
      </c>
      <c r="D30" s="6">
        <v>5505</v>
      </c>
      <c r="E30" s="6">
        <v>5</v>
      </c>
      <c r="F30" s="6">
        <v>5</v>
      </c>
      <c r="G30" s="6">
        <v>5</v>
      </c>
      <c r="H30" s="6">
        <v>0</v>
      </c>
      <c r="I30" s="6">
        <v>0</v>
      </c>
      <c r="J30" s="6">
        <v>0</v>
      </c>
      <c r="K30" s="6">
        <v>0</v>
      </c>
      <c r="L30" s="6">
        <v>5</v>
      </c>
      <c r="M30" s="6">
        <v>5</v>
      </c>
      <c r="N30" s="6">
        <v>2</v>
      </c>
      <c r="O30" s="6">
        <v>2</v>
      </c>
      <c r="P30" s="9">
        <f t="shared" si="1"/>
        <v>13.623978201634877</v>
      </c>
      <c r="Q30" s="9">
        <f t="shared" si="2"/>
        <v>13.623978201634877</v>
      </c>
      <c r="R30" s="9">
        <f t="shared" si="3"/>
        <v>5.449591280653951</v>
      </c>
      <c r="S30" s="9">
        <f t="shared" si="4"/>
        <v>5.449591280653951</v>
      </c>
    </row>
    <row r="31" spans="1:19" ht="19.5" customHeight="1">
      <c r="A31" s="7">
        <v>19</v>
      </c>
      <c r="B31" s="5" t="s">
        <v>33</v>
      </c>
      <c r="C31" s="6" t="s">
        <v>34</v>
      </c>
      <c r="D31" s="6">
        <v>12396</v>
      </c>
      <c r="E31" s="6">
        <v>11</v>
      </c>
      <c r="F31" s="6">
        <v>12</v>
      </c>
      <c r="G31" s="6">
        <v>11</v>
      </c>
      <c r="H31" s="6">
        <v>0</v>
      </c>
      <c r="I31" s="6">
        <v>1</v>
      </c>
      <c r="J31" s="6">
        <v>0</v>
      </c>
      <c r="K31" s="6">
        <v>0</v>
      </c>
      <c r="L31" s="6">
        <v>8</v>
      </c>
      <c r="M31" s="6">
        <v>8</v>
      </c>
      <c r="N31" s="6">
        <v>1</v>
      </c>
      <c r="O31" s="6">
        <v>1</v>
      </c>
      <c r="P31" s="9">
        <f t="shared" si="1"/>
        <v>9.68054211035818</v>
      </c>
      <c r="Q31" s="9">
        <f t="shared" si="2"/>
        <v>9.68054211035818</v>
      </c>
      <c r="R31" s="9">
        <f t="shared" si="3"/>
        <v>1.2100677637947725</v>
      </c>
      <c r="S31" s="9">
        <f t="shared" si="4"/>
        <v>1.2100677637947725</v>
      </c>
    </row>
    <row r="32" spans="1:19" ht="19.5" customHeight="1">
      <c r="A32" s="7">
        <v>20</v>
      </c>
      <c r="B32" s="5" t="s">
        <v>35</v>
      </c>
      <c r="C32" s="6" t="s">
        <v>36</v>
      </c>
      <c r="D32" s="6">
        <v>9999</v>
      </c>
      <c r="E32" s="6">
        <v>7</v>
      </c>
      <c r="F32" s="6">
        <v>7</v>
      </c>
      <c r="G32" s="6">
        <v>7</v>
      </c>
      <c r="H32" s="6">
        <v>0</v>
      </c>
      <c r="I32" s="6">
        <v>0</v>
      </c>
      <c r="J32" s="6">
        <v>0</v>
      </c>
      <c r="K32" s="6">
        <v>0</v>
      </c>
      <c r="L32" s="6">
        <v>6</v>
      </c>
      <c r="M32" s="6">
        <v>6</v>
      </c>
      <c r="N32" s="6">
        <v>2</v>
      </c>
      <c r="O32" s="6">
        <v>3</v>
      </c>
      <c r="P32" s="9">
        <f t="shared" si="1"/>
        <v>9.000900090009</v>
      </c>
      <c r="Q32" s="9">
        <f t="shared" si="2"/>
        <v>9.000900090009</v>
      </c>
      <c r="R32" s="9">
        <f t="shared" si="3"/>
        <v>3.0003000300030003</v>
      </c>
      <c r="S32" s="9">
        <f t="shared" si="4"/>
        <v>4.5004500450045</v>
      </c>
    </row>
    <row r="33" spans="1:19" ht="19.5" customHeight="1">
      <c r="A33" s="7">
        <v>21</v>
      </c>
      <c r="B33" s="5" t="s">
        <v>37</v>
      </c>
      <c r="C33" s="6" t="s">
        <v>38</v>
      </c>
      <c r="D33" s="6">
        <v>11710</v>
      </c>
      <c r="E33" s="6">
        <v>6</v>
      </c>
      <c r="F33" s="6">
        <v>6</v>
      </c>
      <c r="G33" s="6">
        <v>6</v>
      </c>
      <c r="H33" s="6">
        <v>0</v>
      </c>
      <c r="I33" s="6">
        <v>0</v>
      </c>
      <c r="J33" s="6">
        <v>0</v>
      </c>
      <c r="K33" s="6">
        <v>0</v>
      </c>
      <c r="L33" s="6">
        <v>3</v>
      </c>
      <c r="M33" s="6">
        <v>3</v>
      </c>
      <c r="N33" s="6">
        <v>3</v>
      </c>
      <c r="O33" s="6">
        <v>3</v>
      </c>
      <c r="P33" s="9">
        <f t="shared" si="1"/>
        <v>3.842869342442357</v>
      </c>
      <c r="Q33" s="9">
        <f t="shared" si="2"/>
        <v>3.842869342442357</v>
      </c>
      <c r="R33" s="9">
        <f t="shared" si="3"/>
        <v>3.842869342442357</v>
      </c>
      <c r="S33" s="9">
        <f t="shared" si="4"/>
        <v>3.842869342442357</v>
      </c>
    </row>
    <row r="34" spans="1:19" ht="19.5" customHeight="1">
      <c r="A34" s="7">
        <v>22</v>
      </c>
      <c r="B34" s="5" t="s">
        <v>39</v>
      </c>
      <c r="C34" s="6" t="s">
        <v>40</v>
      </c>
      <c r="D34" s="6">
        <v>25677</v>
      </c>
      <c r="E34" s="6">
        <v>18</v>
      </c>
      <c r="F34" s="6">
        <v>18</v>
      </c>
      <c r="G34" s="6">
        <v>18</v>
      </c>
      <c r="H34" s="6">
        <v>0</v>
      </c>
      <c r="I34" s="6">
        <v>0</v>
      </c>
      <c r="J34" s="6">
        <v>0</v>
      </c>
      <c r="K34" s="6">
        <v>0</v>
      </c>
      <c r="L34" s="6">
        <v>16</v>
      </c>
      <c r="M34" s="6">
        <v>16</v>
      </c>
      <c r="N34" s="6">
        <v>2</v>
      </c>
      <c r="O34" s="6">
        <v>2</v>
      </c>
      <c r="P34" s="9">
        <f t="shared" si="1"/>
        <v>9.346886318495152</v>
      </c>
      <c r="Q34" s="9">
        <f t="shared" si="2"/>
        <v>9.346886318495152</v>
      </c>
      <c r="R34" s="9">
        <f t="shared" si="3"/>
        <v>1.168360789811894</v>
      </c>
      <c r="S34" s="9">
        <f t="shared" si="4"/>
        <v>1.168360789811894</v>
      </c>
    </row>
    <row r="35" spans="1:19" ht="19.5" customHeight="1">
      <c r="A35" s="7">
        <v>23</v>
      </c>
      <c r="B35" s="5" t="s">
        <v>41</v>
      </c>
      <c r="C35" s="6" t="s">
        <v>42</v>
      </c>
      <c r="D35" s="6">
        <v>12192</v>
      </c>
      <c r="E35" s="6">
        <v>7</v>
      </c>
      <c r="F35" s="6">
        <v>7</v>
      </c>
      <c r="G35" s="6">
        <v>7</v>
      </c>
      <c r="H35" s="6">
        <v>0</v>
      </c>
      <c r="I35" s="6">
        <v>0</v>
      </c>
      <c r="J35" s="6">
        <v>0</v>
      </c>
      <c r="K35" s="6">
        <v>0</v>
      </c>
      <c r="L35" s="6">
        <v>7</v>
      </c>
      <c r="M35" s="6">
        <v>7</v>
      </c>
      <c r="N35" s="6">
        <v>1</v>
      </c>
      <c r="O35" s="6">
        <v>2</v>
      </c>
      <c r="P35" s="9">
        <f t="shared" si="1"/>
        <v>8.612204724409448</v>
      </c>
      <c r="Q35" s="9">
        <f t="shared" si="2"/>
        <v>8.612204724409448</v>
      </c>
      <c r="R35" s="9">
        <f t="shared" si="3"/>
        <v>1.2303149606299213</v>
      </c>
      <c r="S35" s="9">
        <f t="shared" si="4"/>
        <v>2.4606299212598426</v>
      </c>
    </row>
    <row r="36" spans="1:19" ht="19.5" customHeight="1">
      <c r="A36" s="7">
        <v>24</v>
      </c>
      <c r="B36" s="5" t="s">
        <v>43</v>
      </c>
      <c r="C36" s="6" t="s">
        <v>44</v>
      </c>
      <c r="D36" s="6">
        <v>12613</v>
      </c>
      <c r="E36" s="6">
        <v>7</v>
      </c>
      <c r="F36" s="6">
        <v>7</v>
      </c>
      <c r="G36" s="6">
        <v>7</v>
      </c>
      <c r="H36" s="6">
        <v>0</v>
      </c>
      <c r="I36" s="6">
        <v>0</v>
      </c>
      <c r="J36" s="6">
        <v>0</v>
      </c>
      <c r="K36" s="6">
        <v>0</v>
      </c>
      <c r="L36" s="6">
        <v>3</v>
      </c>
      <c r="M36" s="6">
        <v>3</v>
      </c>
      <c r="N36" s="6">
        <v>2</v>
      </c>
      <c r="O36" s="6">
        <v>2</v>
      </c>
      <c r="P36" s="9">
        <f t="shared" si="1"/>
        <v>3.567747562039166</v>
      </c>
      <c r="Q36" s="9">
        <f t="shared" si="2"/>
        <v>3.567747562039166</v>
      </c>
      <c r="R36" s="9">
        <f t="shared" si="3"/>
        <v>2.3784983746927773</v>
      </c>
      <c r="S36" s="9">
        <f t="shared" si="4"/>
        <v>2.3784983746927773</v>
      </c>
    </row>
    <row r="37" spans="1:19" ht="19.5" customHeight="1">
      <c r="A37" s="7">
        <v>25</v>
      </c>
      <c r="B37" s="5">
        <v>241000</v>
      </c>
      <c r="C37" s="8" t="s">
        <v>117</v>
      </c>
      <c r="D37" s="6">
        <v>105532</v>
      </c>
      <c r="E37" s="6">
        <f>SUM(E38:E43)</f>
        <v>62</v>
      </c>
      <c r="F37" s="6">
        <f aca="true" t="shared" si="6" ref="F37:K37">SUM(F38:F43)</f>
        <v>63</v>
      </c>
      <c r="G37" s="6">
        <f t="shared" si="6"/>
        <v>62</v>
      </c>
      <c r="H37" s="6">
        <f t="shared" si="6"/>
        <v>1</v>
      </c>
      <c r="I37" s="6">
        <f t="shared" si="6"/>
        <v>0</v>
      </c>
      <c r="J37" s="6">
        <f t="shared" si="6"/>
        <v>0</v>
      </c>
      <c r="K37" s="6">
        <f t="shared" si="6"/>
        <v>0</v>
      </c>
      <c r="L37" s="6">
        <f>SUM(L38:L43)</f>
        <v>61</v>
      </c>
      <c r="M37" s="6">
        <f>SUM(M38:M43)</f>
        <v>59</v>
      </c>
      <c r="N37" s="6">
        <f>SUM(N38:N43)</f>
        <v>12</v>
      </c>
      <c r="O37" s="6">
        <f>SUM(O38:O43)</f>
        <v>13</v>
      </c>
      <c r="P37" s="9">
        <f t="shared" si="1"/>
        <v>8.670355911003298</v>
      </c>
      <c r="Q37" s="9">
        <f t="shared" si="2"/>
        <v>8.386081946708108</v>
      </c>
      <c r="R37" s="9">
        <f t="shared" si="3"/>
        <v>1.7056437857711404</v>
      </c>
      <c r="S37" s="9">
        <f t="shared" si="4"/>
        <v>1.8477807679187355</v>
      </c>
    </row>
    <row r="38" spans="1:19" ht="19.5" customHeight="1">
      <c r="A38" s="7">
        <v>26</v>
      </c>
      <c r="B38" s="5" t="s">
        <v>45</v>
      </c>
      <c r="C38" s="6" t="s">
        <v>46</v>
      </c>
      <c r="D38" s="6">
        <v>6352</v>
      </c>
      <c r="E38" s="6">
        <v>5</v>
      </c>
      <c r="F38" s="6">
        <v>5</v>
      </c>
      <c r="G38" s="6">
        <v>5</v>
      </c>
      <c r="H38" s="6">
        <v>0</v>
      </c>
      <c r="I38" s="6">
        <v>0</v>
      </c>
      <c r="J38" s="6">
        <v>0</v>
      </c>
      <c r="K38" s="6">
        <v>0</v>
      </c>
      <c r="L38" s="6">
        <v>5</v>
      </c>
      <c r="M38" s="6">
        <v>5</v>
      </c>
      <c r="N38" s="6">
        <v>1</v>
      </c>
      <c r="O38" s="6">
        <v>1</v>
      </c>
      <c r="P38" s="9">
        <f t="shared" si="1"/>
        <v>11.807304785894207</v>
      </c>
      <c r="Q38" s="9">
        <f t="shared" si="2"/>
        <v>11.807304785894207</v>
      </c>
      <c r="R38" s="9">
        <f t="shared" si="3"/>
        <v>2.361460957178841</v>
      </c>
      <c r="S38" s="9">
        <f t="shared" si="4"/>
        <v>2.361460957178841</v>
      </c>
    </row>
    <row r="39" spans="1:19" ht="19.5" customHeight="1">
      <c r="A39" s="7">
        <v>27</v>
      </c>
      <c r="B39" s="5" t="s">
        <v>47</v>
      </c>
      <c r="C39" s="6" t="s">
        <v>48</v>
      </c>
      <c r="D39" s="6">
        <v>4653</v>
      </c>
      <c r="E39" s="6">
        <v>2</v>
      </c>
      <c r="F39" s="6">
        <v>2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2</v>
      </c>
      <c r="M39" s="6">
        <v>2</v>
      </c>
      <c r="N39" s="6">
        <v>2</v>
      </c>
      <c r="O39" s="6">
        <v>2</v>
      </c>
      <c r="P39" s="9">
        <f t="shared" si="1"/>
        <v>6.447453255963894</v>
      </c>
      <c r="Q39" s="9">
        <f t="shared" si="2"/>
        <v>6.447453255963894</v>
      </c>
      <c r="R39" s="9">
        <f t="shared" si="3"/>
        <v>6.447453255963894</v>
      </c>
      <c r="S39" s="9">
        <f t="shared" si="4"/>
        <v>6.447453255963894</v>
      </c>
    </row>
    <row r="40" spans="1:19" ht="19.5" customHeight="1">
      <c r="A40" s="7">
        <v>28</v>
      </c>
      <c r="B40" s="5" t="s">
        <v>49</v>
      </c>
      <c r="C40" s="6" t="s">
        <v>50</v>
      </c>
      <c r="D40" s="6">
        <v>15690</v>
      </c>
      <c r="E40" s="6">
        <v>10</v>
      </c>
      <c r="F40" s="6">
        <v>10</v>
      </c>
      <c r="G40" s="6">
        <v>10</v>
      </c>
      <c r="H40" s="6">
        <v>0</v>
      </c>
      <c r="I40" s="6">
        <v>0</v>
      </c>
      <c r="J40" s="6">
        <v>0</v>
      </c>
      <c r="K40" s="6">
        <v>0</v>
      </c>
      <c r="L40" s="6">
        <v>10</v>
      </c>
      <c r="M40" s="6">
        <v>10</v>
      </c>
      <c r="N40" s="6">
        <v>2</v>
      </c>
      <c r="O40" s="6">
        <v>3</v>
      </c>
      <c r="P40" s="9">
        <f t="shared" si="1"/>
        <v>9.560229445506693</v>
      </c>
      <c r="Q40" s="9">
        <f t="shared" si="2"/>
        <v>9.560229445506693</v>
      </c>
      <c r="R40" s="9">
        <f t="shared" si="3"/>
        <v>1.9120458891013383</v>
      </c>
      <c r="S40" s="9">
        <f t="shared" si="4"/>
        <v>2.8680688336520075</v>
      </c>
    </row>
    <row r="41" spans="1:19" ht="19.5" customHeight="1">
      <c r="A41" s="7">
        <v>29</v>
      </c>
      <c r="B41" s="5" t="s">
        <v>51</v>
      </c>
      <c r="C41" s="6" t="s">
        <v>52</v>
      </c>
      <c r="D41" s="6">
        <v>17619</v>
      </c>
      <c r="E41" s="6">
        <v>11</v>
      </c>
      <c r="F41" s="6">
        <v>11</v>
      </c>
      <c r="G41" s="6">
        <v>11</v>
      </c>
      <c r="H41" s="6">
        <v>0</v>
      </c>
      <c r="I41" s="6">
        <v>0</v>
      </c>
      <c r="J41" s="6">
        <v>0</v>
      </c>
      <c r="K41" s="6">
        <v>0</v>
      </c>
      <c r="L41" s="6">
        <v>11</v>
      </c>
      <c r="M41" s="6">
        <v>9</v>
      </c>
      <c r="N41" s="6">
        <v>2</v>
      </c>
      <c r="O41" s="6">
        <v>2</v>
      </c>
      <c r="P41" s="9">
        <f t="shared" si="1"/>
        <v>9.364890175378852</v>
      </c>
      <c r="Q41" s="9">
        <f t="shared" si="2"/>
        <v>7.662182870764515</v>
      </c>
      <c r="R41" s="9">
        <f t="shared" si="3"/>
        <v>1.7027073046143368</v>
      </c>
      <c r="S41" s="9">
        <f t="shared" si="4"/>
        <v>1.7027073046143368</v>
      </c>
    </row>
    <row r="42" spans="1:19" ht="19.5" customHeight="1">
      <c r="A42" s="7">
        <v>30</v>
      </c>
      <c r="B42" s="5" t="s">
        <v>53</v>
      </c>
      <c r="C42" s="6" t="s">
        <v>54</v>
      </c>
      <c r="D42" s="6">
        <v>50176</v>
      </c>
      <c r="E42" s="6">
        <v>27</v>
      </c>
      <c r="F42" s="6">
        <v>28</v>
      </c>
      <c r="G42" s="6">
        <v>27</v>
      </c>
      <c r="H42" s="6">
        <v>1</v>
      </c>
      <c r="I42" s="6">
        <v>0</v>
      </c>
      <c r="J42" s="6">
        <v>0</v>
      </c>
      <c r="K42" s="6">
        <v>0</v>
      </c>
      <c r="L42" s="6">
        <v>26</v>
      </c>
      <c r="M42" s="6">
        <v>26</v>
      </c>
      <c r="N42" s="6">
        <v>4</v>
      </c>
      <c r="O42" s="6">
        <v>4</v>
      </c>
      <c r="P42" s="9">
        <f t="shared" si="1"/>
        <v>7.772640306122449</v>
      </c>
      <c r="Q42" s="9">
        <f t="shared" si="2"/>
        <v>7.772640306122449</v>
      </c>
      <c r="R42" s="9">
        <f t="shared" si="3"/>
        <v>1.1957908163265305</v>
      </c>
      <c r="S42" s="9">
        <f t="shared" si="4"/>
        <v>1.1957908163265305</v>
      </c>
    </row>
    <row r="43" spans="1:19" ht="19.5" customHeight="1">
      <c r="A43" s="7">
        <v>31</v>
      </c>
      <c r="B43" s="5" t="s">
        <v>55</v>
      </c>
      <c r="C43" s="6" t="s">
        <v>56</v>
      </c>
      <c r="D43" s="6">
        <v>11042</v>
      </c>
      <c r="E43" s="6">
        <v>7</v>
      </c>
      <c r="F43" s="6">
        <v>7</v>
      </c>
      <c r="G43" s="6">
        <v>7</v>
      </c>
      <c r="H43" s="6">
        <v>0</v>
      </c>
      <c r="I43" s="6">
        <v>0</v>
      </c>
      <c r="J43" s="6">
        <v>0</v>
      </c>
      <c r="K43" s="6">
        <v>0</v>
      </c>
      <c r="L43" s="6">
        <v>7</v>
      </c>
      <c r="M43" s="6">
        <v>7</v>
      </c>
      <c r="N43" s="6">
        <v>1</v>
      </c>
      <c r="O43" s="6">
        <v>1</v>
      </c>
      <c r="P43" s="9">
        <f t="shared" si="1"/>
        <v>9.50914689367868</v>
      </c>
      <c r="Q43" s="9">
        <f t="shared" si="2"/>
        <v>9.50914689367868</v>
      </c>
      <c r="R43" s="9">
        <f t="shared" si="3"/>
        <v>1.3584495562398116</v>
      </c>
      <c r="S43" s="9">
        <f t="shared" si="4"/>
        <v>1.3584495562398116</v>
      </c>
    </row>
    <row r="44" spans="1:19" ht="19.5" customHeight="1">
      <c r="A44" s="7">
        <v>32</v>
      </c>
      <c r="B44" s="5">
        <v>241500</v>
      </c>
      <c r="C44" s="8" t="s">
        <v>118</v>
      </c>
      <c r="D44" s="6">
        <v>155388</v>
      </c>
      <c r="E44" s="6">
        <f>SUM(E45:E53)</f>
        <v>89</v>
      </c>
      <c r="F44" s="6">
        <f aca="true" t="shared" si="7" ref="F44:K44">SUM(F45:F53)</f>
        <v>93</v>
      </c>
      <c r="G44" s="6">
        <f t="shared" si="7"/>
        <v>90</v>
      </c>
      <c r="H44" s="6">
        <f t="shared" si="7"/>
        <v>3</v>
      </c>
      <c r="I44" s="6">
        <f t="shared" si="7"/>
        <v>0</v>
      </c>
      <c r="J44" s="6">
        <f t="shared" si="7"/>
        <v>0</v>
      </c>
      <c r="K44" s="6">
        <f t="shared" si="7"/>
        <v>0</v>
      </c>
      <c r="L44" s="6">
        <f>SUM(L45:L53)</f>
        <v>69</v>
      </c>
      <c r="M44" s="6">
        <f>SUM(M45:M53)</f>
        <v>69</v>
      </c>
      <c r="N44" s="6">
        <f>SUM(N45:N53)</f>
        <v>21</v>
      </c>
      <c r="O44" s="6">
        <f>SUM(O45:O53)</f>
        <v>26</v>
      </c>
      <c r="P44" s="9">
        <f t="shared" si="1"/>
        <v>6.660746003552398</v>
      </c>
      <c r="Q44" s="9">
        <f t="shared" si="2"/>
        <v>6.660746003552398</v>
      </c>
      <c r="R44" s="9">
        <f t="shared" si="3"/>
        <v>2.027183566298556</v>
      </c>
      <c r="S44" s="9">
        <f t="shared" si="4"/>
        <v>2.5098463201791645</v>
      </c>
    </row>
    <row r="45" spans="1:19" ht="19.5" customHeight="1">
      <c r="A45" s="7">
        <v>33</v>
      </c>
      <c r="B45" s="5" t="s">
        <v>57</v>
      </c>
      <c r="C45" s="6" t="s">
        <v>58</v>
      </c>
      <c r="D45" s="6">
        <v>14276</v>
      </c>
      <c r="E45" s="6">
        <v>5</v>
      </c>
      <c r="F45" s="6">
        <v>5</v>
      </c>
      <c r="G45" s="6">
        <v>5</v>
      </c>
      <c r="H45" s="6">
        <v>0</v>
      </c>
      <c r="I45" s="6">
        <v>0</v>
      </c>
      <c r="J45" s="6">
        <v>0</v>
      </c>
      <c r="K45" s="6">
        <v>0</v>
      </c>
      <c r="L45" s="6">
        <v>5</v>
      </c>
      <c r="M45" s="6">
        <v>5</v>
      </c>
      <c r="N45" s="6">
        <v>3</v>
      </c>
      <c r="O45" s="6">
        <v>3</v>
      </c>
      <c r="P45" s="9">
        <f t="shared" si="1"/>
        <v>5.253572429251891</v>
      </c>
      <c r="Q45" s="9">
        <f t="shared" si="2"/>
        <v>5.253572429251891</v>
      </c>
      <c r="R45" s="9">
        <f t="shared" si="3"/>
        <v>3.152143457551135</v>
      </c>
      <c r="S45" s="9">
        <f t="shared" si="4"/>
        <v>3.152143457551135</v>
      </c>
    </row>
    <row r="46" spans="1:19" ht="19.5" customHeight="1">
      <c r="A46" s="7">
        <v>34</v>
      </c>
      <c r="B46" s="5" t="s">
        <v>59</v>
      </c>
      <c r="C46" s="6" t="s">
        <v>60</v>
      </c>
      <c r="D46" s="6">
        <v>17879</v>
      </c>
      <c r="E46" s="6">
        <v>8</v>
      </c>
      <c r="F46" s="6">
        <v>8</v>
      </c>
      <c r="G46" s="6">
        <v>8</v>
      </c>
      <c r="H46" s="6">
        <v>0</v>
      </c>
      <c r="I46" s="6">
        <v>0</v>
      </c>
      <c r="J46" s="6">
        <v>0</v>
      </c>
      <c r="K46" s="6">
        <v>0</v>
      </c>
      <c r="L46" s="6">
        <v>7</v>
      </c>
      <c r="M46" s="6">
        <v>7</v>
      </c>
      <c r="N46" s="6">
        <v>2</v>
      </c>
      <c r="O46" s="6">
        <v>4</v>
      </c>
      <c r="P46" s="9">
        <f t="shared" si="1"/>
        <v>5.872811678505509</v>
      </c>
      <c r="Q46" s="9">
        <f t="shared" si="2"/>
        <v>5.872811678505509</v>
      </c>
      <c r="R46" s="9">
        <f t="shared" si="3"/>
        <v>1.677946193858717</v>
      </c>
      <c r="S46" s="9">
        <f t="shared" si="4"/>
        <v>3.355892387717434</v>
      </c>
    </row>
    <row r="47" spans="1:19" ht="19.5" customHeight="1">
      <c r="A47" s="7">
        <v>35</v>
      </c>
      <c r="B47" s="5" t="s">
        <v>61</v>
      </c>
      <c r="C47" s="6" t="s">
        <v>62</v>
      </c>
      <c r="D47" s="6">
        <v>21713</v>
      </c>
      <c r="E47" s="6">
        <v>13</v>
      </c>
      <c r="F47" s="6">
        <v>14</v>
      </c>
      <c r="G47" s="6">
        <v>13</v>
      </c>
      <c r="H47" s="6">
        <v>1</v>
      </c>
      <c r="I47" s="6">
        <v>0</v>
      </c>
      <c r="J47" s="6">
        <v>0</v>
      </c>
      <c r="K47" s="6">
        <v>0</v>
      </c>
      <c r="L47" s="6">
        <v>11</v>
      </c>
      <c r="M47" s="6">
        <v>11</v>
      </c>
      <c r="N47" s="6">
        <v>4</v>
      </c>
      <c r="O47" s="6">
        <v>4</v>
      </c>
      <c r="P47" s="9">
        <f t="shared" si="1"/>
        <v>7.59913415925943</v>
      </c>
      <c r="Q47" s="9">
        <f t="shared" si="2"/>
        <v>7.59913415925943</v>
      </c>
      <c r="R47" s="9">
        <f t="shared" si="3"/>
        <v>2.7633215124579746</v>
      </c>
      <c r="S47" s="9">
        <f t="shared" si="4"/>
        <v>2.7633215124579746</v>
      </c>
    </row>
    <row r="48" spans="1:19" ht="19.5" customHeight="1">
      <c r="A48" s="7">
        <v>36</v>
      </c>
      <c r="B48" s="5" t="s">
        <v>63</v>
      </c>
      <c r="C48" s="6" t="s">
        <v>64</v>
      </c>
      <c r="D48" s="6">
        <v>48346</v>
      </c>
      <c r="E48" s="6">
        <v>27</v>
      </c>
      <c r="F48" s="6">
        <v>29</v>
      </c>
      <c r="G48" s="6">
        <v>27</v>
      </c>
      <c r="H48" s="6">
        <v>2</v>
      </c>
      <c r="I48" s="6">
        <v>0</v>
      </c>
      <c r="J48" s="6">
        <v>0</v>
      </c>
      <c r="K48" s="6">
        <v>0</v>
      </c>
      <c r="L48" s="6">
        <v>24</v>
      </c>
      <c r="M48" s="6">
        <v>24</v>
      </c>
      <c r="N48" s="6">
        <v>4</v>
      </c>
      <c r="O48" s="6">
        <v>7</v>
      </c>
      <c r="P48" s="9">
        <f t="shared" si="1"/>
        <v>7.446324411533529</v>
      </c>
      <c r="Q48" s="9">
        <f t="shared" si="2"/>
        <v>7.446324411533529</v>
      </c>
      <c r="R48" s="9">
        <f t="shared" si="3"/>
        <v>1.2410540685889215</v>
      </c>
      <c r="S48" s="9">
        <f t="shared" si="4"/>
        <v>2.1718446200306127</v>
      </c>
    </row>
    <row r="49" spans="1:19" ht="19.5" customHeight="1">
      <c r="A49" s="7">
        <v>37</v>
      </c>
      <c r="B49" s="5" t="s">
        <v>65</v>
      </c>
      <c r="C49" s="6" t="s">
        <v>66</v>
      </c>
      <c r="D49" s="6">
        <v>12765</v>
      </c>
      <c r="E49" s="6">
        <v>8</v>
      </c>
      <c r="F49" s="6">
        <v>8</v>
      </c>
      <c r="G49" s="6">
        <v>8</v>
      </c>
      <c r="H49" s="6">
        <v>0</v>
      </c>
      <c r="I49" s="6">
        <v>0</v>
      </c>
      <c r="J49" s="6">
        <v>0</v>
      </c>
      <c r="K49" s="6">
        <v>0</v>
      </c>
      <c r="L49" s="6">
        <v>3</v>
      </c>
      <c r="M49" s="6">
        <v>3</v>
      </c>
      <c r="N49" s="6">
        <v>3</v>
      </c>
      <c r="O49" s="6">
        <v>3</v>
      </c>
      <c r="P49" s="9">
        <f t="shared" si="1"/>
        <v>3.525264394829612</v>
      </c>
      <c r="Q49" s="9">
        <f t="shared" si="2"/>
        <v>3.525264394829612</v>
      </c>
      <c r="R49" s="9">
        <f t="shared" si="3"/>
        <v>3.525264394829612</v>
      </c>
      <c r="S49" s="9">
        <f t="shared" si="4"/>
        <v>3.525264394829612</v>
      </c>
    </row>
    <row r="50" spans="1:19" ht="19.5" customHeight="1">
      <c r="A50" s="7">
        <v>38</v>
      </c>
      <c r="B50" s="5" t="s">
        <v>67</v>
      </c>
      <c r="C50" s="6" t="s">
        <v>68</v>
      </c>
      <c r="D50" s="6">
        <v>19951</v>
      </c>
      <c r="E50" s="6">
        <v>14</v>
      </c>
      <c r="F50" s="6">
        <v>15</v>
      </c>
      <c r="G50" s="6">
        <v>15</v>
      </c>
      <c r="H50" s="6">
        <v>0</v>
      </c>
      <c r="I50" s="6">
        <v>0</v>
      </c>
      <c r="J50" s="6">
        <v>0</v>
      </c>
      <c r="K50" s="6">
        <v>0</v>
      </c>
      <c r="L50" s="6">
        <v>10</v>
      </c>
      <c r="M50" s="6">
        <v>10</v>
      </c>
      <c r="N50" s="6">
        <v>1</v>
      </c>
      <c r="O50" s="6">
        <v>1</v>
      </c>
      <c r="P50" s="9">
        <f t="shared" si="1"/>
        <v>7.5184201293168265</v>
      </c>
      <c r="Q50" s="9">
        <f t="shared" si="2"/>
        <v>7.5184201293168265</v>
      </c>
      <c r="R50" s="9">
        <f t="shared" si="3"/>
        <v>0.7518420129316826</v>
      </c>
      <c r="S50" s="9">
        <f t="shared" si="4"/>
        <v>0.7518420129316826</v>
      </c>
    </row>
    <row r="51" spans="1:19" ht="19.5" customHeight="1">
      <c r="A51" s="7">
        <v>39</v>
      </c>
      <c r="B51" s="5" t="s">
        <v>69</v>
      </c>
      <c r="C51" s="6" t="s">
        <v>70</v>
      </c>
      <c r="D51" s="6">
        <v>8043</v>
      </c>
      <c r="E51" s="6">
        <v>7</v>
      </c>
      <c r="F51" s="6">
        <v>7</v>
      </c>
      <c r="G51" s="6">
        <v>7</v>
      </c>
      <c r="H51" s="6">
        <v>0</v>
      </c>
      <c r="I51" s="6">
        <v>0</v>
      </c>
      <c r="J51" s="6">
        <v>0</v>
      </c>
      <c r="K51" s="6">
        <v>0</v>
      </c>
      <c r="L51" s="6">
        <v>5</v>
      </c>
      <c r="M51" s="6">
        <v>5</v>
      </c>
      <c r="N51" s="6">
        <v>1</v>
      </c>
      <c r="O51" s="6">
        <v>1</v>
      </c>
      <c r="P51" s="9">
        <f t="shared" si="1"/>
        <v>9.324878776575904</v>
      </c>
      <c r="Q51" s="9">
        <f t="shared" si="2"/>
        <v>9.324878776575904</v>
      </c>
      <c r="R51" s="9">
        <f t="shared" si="3"/>
        <v>1.864975755315181</v>
      </c>
      <c r="S51" s="9">
        <f t="shared" si="4"/>
        <v>1.864975755315181</v>
      </c>
    </row>
    <row r="52" spans="1:19" ht="19.5" customHeight="1">
      <c r="A52" s="7">
        <v>40</v>
      </c>
      <c r="B52" s="5" t="s">
        <v>71</v>
      </c>
      <c r="C52" s="6" t="s">
        <v>72</v>
      </c>
      <c r="D52" s="6">
        <v>5292</v>
      </c>
      <c r="E52" s="6">
        <v>3</v>
      </c>
      <c r="F52" s="6">
        <v>3</v>
      </c>
      <c r="G52" s="6">
        <v>3</v>
      </c>
      <c r="H52" s="6">
        <v>0</v>
      </c>
      <c r="I52" s="6">
        <v>0</v>
      </c>
      <c r="J52" s="6">
        <v>0</v>
      </c>
      <c r="K52" s="6">
        <v>0</v>
      </c>
      <c r="L52" s="6">
        <v>2</v>
      </c>
      <c r="M52" s="6">
        <v>2</v>
      </c>
      <c r="N52" s="6">
        <v>1</v>
      </c>
      <c r="O52" s="6">
        <v>1</v>
      </c>
      <c r="P52" s="9">
        <f t="shared" si="1"/>
        <v>5.668934240362812</v>
      </c>
      <c r="Q52" s="9">
        <f t="shared" si="2"/>
        <v>5.668934240362812</v>
      </c>
      <c r="R52" s="9">
        <f t="shared" si="3"/>
        <v>2.834467120181406</v>
      </c>
      <c r="S52" s="9">
        <f t="shared" si="4"/>
        <v>2.834467120181406</v>
      </c>
    </row>
    <row r="53" spans="1:19" ht="19.5" customHeight="1">
      <c r="A53" s="7">
        <v>41</v>
      </c>
      <c r="B53" s="5" t="s">
        <v>73</v>
      </c>
      <c r="C53" s="6" t="s">
        <v>74</v>
      </c>
      <c r="D53" s="6">
        <v>7123</v>
      </c>
      <c r="E53" s="6">
        <v>4</v>
      </c>
      <c r="F53" s="6">
        <v>4</v>
      </c>
      <c r="G53" s="6">
        <v>4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2</v>
      </c>
      <c r="N53" s="6">
        <v>2</v>
      </c>
      <c r="O53" s="6">
        <v>2</v>
      </c>
      <c r="P53" s="9">
        <f t="shared" si="1"/>
        <v>4.211708549768356</v>
      </c>
      <c r="Q53" s="9">
        <f t="shared" si="2"/>
        <v>4.211708549768356</v>
      </c>
      <c r="R53" s="9">
        <f t="shared" si="3"/>
        <v>4.211708549768356</v>
      </c>
      <c r="S53" s="9">
        <f t="shared" si="4"/>
        <v>4.211708549768356</v>
      </c>
    </row>
    <row r="54" spans="1:19" ht="19.5" customHeight="1">
      <c r="A54" s="7">
        <v>42</v>
      </c>
      <c r="B54" s="5">
        <v>241700</v>
      </c>
      <c r="C54" s="8" t="s">
        <v>119</v>
      </c>
      <c r="D54" s="6">
        <v>152123</v>
      </c>
      <c r="E54" s="6">
        <f>SUM(E55:E69)</f>
        <v>103</v>
      </c>
      <c r="F54" s="6">
        <f aca="true" t="shared" si="8" ref="F54:O54">SUM(F55:F69)</f>
        <v>106</v>
      </c>
      <c r="G54" s="6">
        <f t="shared" si="8"/>
        <v>104</v>
      </c>
      <c r="H54" s="6">
        <f t="shared" si="8"/>
        <v>0</v>
      </c>
      <c r="I54" s="6">
        <f t="shared" si="8"/>
        <v>2</v>
      </c>
      <c r="J54" s="6">
        <f t="shared" si="8"/>
        <v>0</v>
      </c>
      <c r="K54" s="6">
        <f t="shared" si="8"/>
        <v>0</v>
      </c>
      <c r="L54" s="6">
        <f t="shared" si="8"/>
        <v>73</v>
      </c>
      <c r="M54" s="6">
        <f t="shared" si="8"/>
        <v>75</v>
      </c>
      <c r="N54" s="6">
        <f t="shared" si="8"/>
        <v>16</v>
      </c>
      <c r="O54" s="6">
        <f t="shared" si="8"/>
        <v>18</v>
      </c>
      <c r="P54" s="9">
        <f t="shared" si="1"/>
        <v>7.198122571866187</v>
      </c>
      <c r="Q54" s="9">
        <f t="shared" si="2"/>
        <v>7.395331409451562</v>
      </c>
      <c r="R54" s="9">
        <f t="shared" si="3"/>
        <v>1.577670700683</v>
      </c>
      <c r="S54" s="9">
        <f t="shared" si="4"/>
        <v>1.7748795382683749</v>
      </c>
    </row>
    <row r="55" spans="1:19" ht="19.5" customHeight="1">
      <c r="A55" s="7">
        <v>43</v>
      </c>
      <c r="B55" s="5" t="s">
        <v>75</v>
      </c>
      <c r="C55" s="6" t="s">
        <v>76</v>
      </c>
      <c r="D55" s="6">
        <v>32257</v>
      </c>
      <c r="E55" s="6">
        <v>20</v>
      </c>
      <c r="F55" s="6">
        <v>20</v>
      </c>
      <c r="G55" s="6">
        <v>20</v>
      </c>
      <c r="H55" s="6">
        <v>0</v>
      </c>
      <c r="I55" s="6">
        <v>0</v>
      </c>
      <c r="J55" s="6">
        <v>0</v>
      </c>
      <c r="K55" s="6">
        <v>0</v>
      </c>
      <c r="L55" s="6">
        <v>6</v>
      </c>
      <c r="M55" s="6">
        <v>6</v>
      </c>
      <c r="N55" s="6">
        <v>2</v>
      </c>
      <c r="O55" s="6">
        <v>3</v>
      </c>
      <c r="P55" s="9">
        <f t="shared" si="1"/>
        <v>2.7900920730384104</v>
      </c>
      <c r="Q55" s="9">
        <f t="shared" si="2"/>
        <v>2.7900920730384104</v>
      </c>
      <c r="R55" s="9">
        <f t="shared" si="3"/>
        <v>0.9300306910128034</v>
      </c>
      <c r="S55" s="9">
        <f t="shared" si="4"/>
        <v>1.3950460365192052</v>
      </c>
    </row>
    <row r="56" spans="1:19" ht="19.5" customHeight="1">
      <c r="A56" s="7">
        <v>44</v>
      </c>
      <c r="B56" s="5" t="s">
        <v>77</v>
      </c>
      <c r="C56" s="6" t="s">
        <v>78</v>
      </c>
      <c r="D56" s="6">
        <v>6465</v>
      </c>
      <c r="E56" s="6">
        <v>4</v>
      </c>
      <c r="F56" s="6">
        <v>5</v>
      </c>
      <c r="G56" s="6">
        <v>5</v>
      </c>
      <c r="H56" s="6">
        <v>0</v>
      </c>
      <c r="I56" s="6">
        <v>0</v>
      </c>
      <c r="J56" s="6">
        <v>0</v>
      </c>
      <c r="K56" s="6">
        <v>0</v>
      </c>
      <c r="L56" s="6">
        <v>4</v>
      </c>
      <c r="M56" s="6">
        <v>5</v>
      </c>
      <c r="N56" s="6">
        <v>1</v>
      </c>
      <c r="O56" s="6">
        <v>1</v>
      </c>
      <c r="P56" s="9">
        <f t="shared" si="1"/>
        <v>9.280742459396752</v>
      </c>
      <c r="Q56" s="9">
        <f t="shared" si="2"/>
        <v>11.600928074245939</v>
      </c>
      <c r="R56" s="9">
        <f t="shared" si="3"/>
        <v>2.320185614849188</v>
      </c>
      <c r="S56" s="9">
        <f t="shared" si="4"/>
        <v>2.320185614849188</v>
      </c>
    </row>
    <row r="57" spans="1:19" ht="19.5" customHeight="1">
      <c r="A57" s="7">
        <v>45</v>
      </c>
      <c r="B57" s="5" t="s">
        <v>79</v>
      </c>
      <c r="C57" s="6" t="s">
        <v>80</v>
      </c>
      <c r="D57" s="6">
        <v>5884</v>
      </c>
      <c r="E57" s="6">
        <v>3</v>
      </c>
      <c r="F57" s="6">
        <v>3</v>
      </c>
      <c r="G57" s="6">
        <v>3</v>
      </c>
      <c r="H57" s="6">
        <v>0</v>
      </c>
      <c r="I57" s="6">
        <v>0</v>
      </c>
      <c r="J57" s="6">
        <v>0</v>
      </c>
      <c r="K57" s="6">
        <v>0</v>
      </c>
      <c r="L57" s="6">
        <v>2</v>
      </c>
      <c r="M57" s="6">
        <v>2</v>
      </c>
      <c r="N57" s="6">
        <v>1</v>
      </c>
      <c r="O57" s="6">
        <v>1</v>
      </c>
      <c r="P57" s="9">
        <f t="shared" si="1"/>
        <v>5.098572399728076</v>
      </c>
      <c r="Q57" s="9">
        <f t="shared" si="2"/>
        <v>5.098572399728076</v>
      </c>
      <c r="R57" s="9">
        <f t="shared" si="3"/>
        <v>2.549286199864038</v>
      </c>
      <c r="S57" s="9">
        <f t="shared" si="4"/>
        <v>2.549286199864038</v>
      </c>
    </row>
    <row r="58" spans="1:19" ht="19.5" customHeight="1">
      <c r="A58" s="7">
        <v>46</v>
      </c>
      <c r="B58" s="5" t="s">
        <v>81</v>
      </c>
      <c r="C58" s="6" t="s">
        <v>82</v>
      </c>
      <c r="D58" s="6">
        <v>13726</v>
      </c>
      <c r="E58" s="6">
        <v>11</v>
      </c>
      <c r="F58" s="6">
        <v>11</v>
      </c>
      <c r="G58" s="6">
        <v>11</v>
      </c>
      <c r="H58" s="6">
        <v>0</v>
      </c>
      <c r="I58" s="6">
        <v>0</v>
      </c>
      <c r="J58" s="6">
        <v>0</v>
      </c>
      <c r="K58" s="6">
        <v>0</v>
      </c>
      <c r="L58" s="6">
        <v>11</v>
      </c>
      <c r="M58" s="6">
        <v>11</v>
      </c>
      <c r="N58" s="6">
        <v>1</v>
      </c>
      <c r="O58" s="6">
        <v>1</v>
      </c>
      <c r="P58" s="9">
        <f t="shared" si="1"/>
        <v>12.020982077808538</v>
      </c>
      <c r="Q58" s="9">
        <f t="shared" si="2"/>
        <v>12.020982077808538</v>
      </c>
      <c r="R58" s="9">
        <f t="shared" si="3"/>
        <v>1.0928165525280489</v>
      </c>
      <c r="S58" s="9">
        <f t="shared" si="4"/>
        <v>1.0928165525280489</v>
      </c>
    </row>
    <row r="59" spans="1:19" ht="19.5" customHeight="1">
      <c r="A59" s="7">
        <v>47</v>
      </c>
      <c r="B59" s="5" t="s">
        <v>83</v>
      </c>
      <c r="C59" s="6" t="s">
        <v>84</v>
      </c>
      <c r="D59" s="6">
        <v>2508</v>
      </c>
      <c r="E59" s="6">
        <v>4</v>
      </c>
      <c r="F59" s="6">
        <v>4</v>
      </c>
      <c r="G59" s="6">
        <v>4</v>
      </c>
      <c r="H59" s="6">
        <v>0</v>
      </c>
      <c r="I59" s="6">
        <v>0</v>
      </c>
      <c r="J59" s="6">
        <v>0</v>
      </c>
      <c r="K59" s="6">
        <v>0</v>
      </c>
      <c r="L59" s="6">
        <v>2</v>
      </c>
      <c r="M59" s="6">
        <v>2</v>
      </c>
      <c r="N59" s="6">
        <v>1</v>
      </c>
      <c r="O59" s="6">
        <v>1</v>
      </c>
      <c r="P59" s="9">
        <f t="shared" si="1"/>
        <v>11.961722488038278</v>
      </c>
      <c r="Q59" s="9">
        <f t="shared" si="2"/>
        <v>11.961722488038278</v>
      </c>
      <c r="R59" s="9">
        <f t="shared" si="3"/>
        <v>5.980861244019139</v>
      </c>
      <c r="S59" s="9">
        <f t="shared" si="4"/>
        <v>5.980861244019139</v>
      </c>
    </row>
    <row r="60" spans="1:19" ht="19.5" customHeight="1">
      <c r="A60" s="7">
        <v>48</v>
      </c>
      <c r="B60" s="5" t="s">
        <v>85</v>
      </c>
      <c r="C60" s="6" t="s">
        <v>86</v>
      </c>
      <c r="D60" s="6">
        <v>9970</v>
      </c>
      <c r="E60" s="6">
        <v>7</v>
      </c>
      <c r="F60" s="6">
        <v>7</v>
      </c>
      <c r="G60" s="6">
        <v>7</v>
      </c>
      <c r="H60" s="6">
        <v>0</v>
      </c>
      <c r="I60" s="6">
        <v>0</v>
      </c>
      <c r="J60" s="6">
        <v>0</v>
      </c>
      <c r="K60" s="6">
        <v>0</v>
      </c>
      <c r="L60" s="6">
        <v>5</v>
      </c>
      <c r="M60" s="6">
        <v>5</v>
      </c>
      <c r="N60" s="6">
        <v>1</v>
      </c>
      <c r="O60" s="6">
        <v>1</v>
      </c>
      <c r="P60" s="9">
        <f t="shared" si="1"/>
        <v>7.522567703109328</v>
      </c>
      <c r="Q60" s="9">
        <f t="shared" si="2"/>
        <v>7.522567703109328</v>
      </c>
      <c r="R60" s="9">
        <f t="shared" si="3"/>
        <v>1.5045135406218655</v>
      </c>
      <c r="S60" s="9">
        <f t="shared" si="4"/>
        <v>1.5045135406218655</v>
      </c>
    </row>
    <row r="61" spans="1:19" ht="19.5" customHeight="1">
      <c r="A61" s="7">
        <v>49</v>
      </c>
      <c r="B61" s="5" t="s">
        <v>87</v>
      </c>
      <c r="C61" s="6" t="s">
        <v>88</v>
      </c>
      <c r="D61" s="6">
        <v>4356</v>
      </c>
      <c r="E61" s="6">
        <v>4</v>
      </c>
      <c r="F61" s="6">
        <v>4</v>
      </c>
      <c r="G61" s="6">
        <v>4</v>
      </c>
      <c r="H61" s="6">
        <v>0</v>
      </c>
      <c r="I61" s="6">
        <v>0</v>
      </c>
      <c r="J61" s="6">
        <v>0</v>
      </c>
      <c r="K61" s="6">
        <v>0</v>
      </c>
      <c r="L61" s="6">
        <v>4</v>
      </c>
      <c r="M61" s="6">
        <v>4</v>
      </c>
      <c r="N61" s="6">
        <v>1</v>
      </c>
      <c r="O61" s="6">
        <v>1</v>
      </c>
      <c r="P61" s="9">
        <f t="shared" si="1"/>
        <v>13.774104683195592</v>
      </c>
      <c r="Q61" s="9">
        <f t="shared" si="2"/>
        <v>13.774104683195592</v>
      </c>
      <c r="R61" s="9">
        <f t="shared" si="3"/>
        <v>3.443526170798898</v>
      </c>
      <c r="S61" s="9">
        <f t="shared" si="4"/>
        <v>3.443526170798898</v>
      </c>
    </row>
    <row r="62" spans="1:19" ht="19.5" customHeight="1">
      <c r="A62" s="7">
        <v>50</v>
      </c>
      <c r="B62" s="5" t="s">
        <v>89</v>
      </c>
      <c r="C62" s="6" t="s">
        <v>90</v>
      </c>
      <c r="D62" s="6">
        <v>13603</v>
      </c>
      <c r="E62" s="6">
        <v>7</v>
      </c>
      <c r="F62" s="6">
        <v>7</v>
      </c>
      <c r="G62" s="6">
        <v>7</v>
      </c>
      <c r="H62" s="6">
        <v>0</v>
      </c>
      <c r="I62" s="6">
        <v>0</v>
      </c>
      <c r="J62" s="6">
        <v>0</v>
      </c>
      <c r="K62" s="6">
        <v>0</v>
      </c>
      <c r="L62" s="6">
        <v>7</v>
      </c>
      <c r="M62" s="6">
        <v>7</v>
      </c>
      <c r="N62" s="6">
        <v>1</v>
      </c>
      <c r="O62" s="6">
        <v>1</v>
      </c>
      <c r="P62" s="9">
        <f t="shared" si="1"/>
        <v>7.718885539954422</v>
      </c>
      <c r="Q62" s="9">
        <f t="shared" si="2"/>
        <v>7.718885539954422</v>
      </c>
      <c r="R62" s="9">
        <f t="shared" si="3"/>
        <v>1.1026979342792032</v>
      </c>
      <c r="S62" s="9">
        <f t="shared" si="4"/>
        <v>1.1026979342792032</v>
      </c>
    </row>
    <row r="63" spans="1:19" ht="19.5" customHeight="1">
      <c r="A63" s="7">
        <v>51</v>
      </c>
      <c r="B63" s="5" t="s">
        <v>91</v>
      </c>
      <c r="C63" s="6" t="s">
        <v>92</v>
      </c>
      <c r="D63" s="6">
        <v>10089</v>
      </c>
      <c r="E63" s="6">
        <v>6</v>
      </c>
      <c r="F63" s="6">
        <v>6</v>
      </c>
      <c r="G63" s="6">
        <v>6</v>
      </c>
      <c r="H63" s="6">
        <v>0</v>
      </c>
      <c r="I63" s="6">
        <v>0</v>
      </c>
      <c r="J63" s="6">
        <v>0</v>
      </c>
      <c r="K63" s="6">
        <v>0</v>
      </c>
      <c r="L63" s="6">
        <v>5</v>
      </c>
      <c r="M63" s="6">
        <v>5</v>
      </c>
      <c r="N63" s="6">
        <v>1</v>
      </c>
      <c r="O63" s="6">
        <v>1</v>
      </c>
      <c r="P63" s="9">
        <f t="shared" si="1"/>
        <v>7.433838834374071</v>
      </c>
      <c r="Q63" s="9">
        <f t="shared" si="2"/>
        <v>7.433838834374071</v>
      </c>
      <c r="R63" s="9">
        <f t="shared" si="3"/>
        <v>1.486767766874814</v>
      </c>
      <c r="S63" s="9">
        <f t="shared" si="4"/>
        <v>1.486767766874814</v>
      </c>
    </row>
    <row r="64" spans="1:19" ht="19.5" customHeight="1">
      <c r="A64" s="7">
        <v>52</v>
      </c>
      <c r="B64" s="5" t="s">
        <v>93</v>
      </c>
      <c r="C64" s="6" t="s">
        <v>94</v>
      </c>
      <c r="D64" s="6">
        <v>12813</v>
      </c>
      <c r="E64" s="6">
        <v>8</v>
      </c>
      <c r="F64" s="6">
        <v>8</v>
      </c>
      <c r="G64" s="6">
        <v>8</v>
      </c>
      <c r="H64" s="6">
        <v>0</v>
      </c>
      <c r="I64" s="6">
        <v>0</v>
      </c>
      <c r="J64" s="6">
        <v>0</v>
      </c>
      <c r="K64" s="6">
        <v>0</v>
      </c>
      <c r="L64" s="6">
        <v>1</v>
      </c>
      <c r="M64" s="6">
        <v>1</v>
      </c>
      <c r="N64" s="6">
        <v>1</v>
      </c>
      <c r="O64" s="6">
        <v>1</v>
      </c>
      <c r="P64" s="9">
        <f t="shared" si="1"/>
        <v>1.1706860220088973</v>
      </c>
      <c r="Q64" s="9">
        <f t="shared" si="2"/>
        <v>1.1706860220088973</v>
      </c>
      <c r="R64" s="9">
        <f t="shared" si="3"/>
        <v>1.1706860220088973</v>
      </c>
      <c r="S64" s="9">
        <f t="shared" si="4"/>
        <v>1.1706860220088973</v>
      </c>
    </row>
    <row r="65" spans="1:19" ht="19.5" customHeight="1">
      <c r="A65" s="7">
        <v>53</v>
      </c>
      <c r="B65" s="5" t="s">
        <v>95</v>
      </c>
      <c r="C65" s="6" t="s">
        <v>96</v>
      </c>
      <c r="D65" s="6">
        <v>9187</v>
      </c>
      <c r="E65" s="6">
        <v>7</v>
      </c>
      <c r="F65" s="6">
        <v>8</v>
      </c>
      <c r="G65" s="6">
        <v>7</v>
      </c>
      <c r="H65" s="6">
        <v>0</v>
      </c>
      <c r="I65" s="6">
        <v>1</v>
      </c>
      <c r="J65" s="6">
        <v>0</v>
      </c>
      <c r="K65" s="6">
        <v>0</v>
      </c>
      <c r="L65" s="6">
        <v>7</v>
      </c>
      <c r="M65" s="6">
        <v>8</v>
      </c>
      <c r="N65" s="6">
        <v>1</v>
      </c>
      <c r="O65" s="6">
        <v>1</v>
      </c>
      <c r="P65" s="9">
        <f t="shared" si="1"/>
        <v>11.429193425492544</v>
      </c>
      <c r="Q65" s="9">
        <f t="shared" si="2"/>
        <v>13.06193534342005</v>
      </c>
      <c r="R65" s="9">
        <f t="shared" si="3"/>
        <v>1.6327419179275062</v>
      </c>
      <c r="S65" s="9">
        <f t="shared" si="4"/>
        <v>1.6327419179275062</v>
      </c>
    </row>
    <row r="66" spans="1:19" ht="19.5" customHeight="1">
      <c r="A66" s="7">
        <v>54</v>
      </c>
      <c r="B66" s="5" t="s">
        <v>97</v>
      </c>
      <c r="C66" s="6" t="s">
        <v>98</v>
      </c>
      <c r="D66" s="6">
        <v>3450</v>
      </c>
      <c r="E66" s="6">
        <v>3</v>
      </c>
      <c r="F66" s="6">
        <v>3</v>
      </c>
      <c r="G66" s="6">
        <v>3</v>
      </c>
      <c r="H66" s="6">
        <v>0</v>
      </c>
      <c r="I66" s="6">
        <v>0</v>
      </c>
      <c r="J66" s="6">
        <v>0</v>
      </c>
      <c r="K66" s="6">
        <v>0</v>
      </c>
      <c r="L66" s="6">
        <v>2</v>
      </c>
      <c r="M66" s="6">
        <v>2</v>
      </c>
      <c r="N66" s="6">
        <v>1</v>
      </c>
      <c r="O66" s="6">
        <v>1</v>
      </c>
      <c r="P66" s="9">
        <f t="shared" si="1"/>
        <v>8.695652173913043</v>
      </c>
      <c r="Q66" s="9">
        <f t="shared" si="2"/>
        <v>8.695652173913043</v>
      </c>
      <c r="R66" s="9">
        <f t="shared" si="3"/>
        <v>4.3478260869565215</v>
      </c>
      <c r="S66" s="9">
        <f t="shared" si="4"/>
        <v>4.3478260869565215</v>
      </c>
    </row>
    <row r="67" spans="1:19" ht="19.5" customHeight="1">
      <c r="A67" s="7">
        <v>55</v>
      </c>
      <c r="B67" s="5" t="s">
        <v>99</v>
      </c>
      <c r="C67" s="6" t="s">
        <v>100</v>
      </c>
      <c r="D67" s="6">
        <v>8011</v>
      </c>
      <c r="E67" s="6">
        <v>6</v>
      </c>
      <c r="F67" s="6">
        <v>6</v>
      </c>
      <c r="G67" s="6">
        <v>6</v>
      </c>
      <c r="H67" s="6">
        <v>0</v>
      </c>
      <c r="I67" s="6">
        <v>0</v>
      </c>
      <c r="J67" s="6">
        <v>0</v>
      </c>
      <c r="K67" s="6">
        <v>0</v>
      </c>
      <c r="L67" s="6">
        <v>6</v>
      </c>
      <c r="M67" s="6">
        <v>6</v>
      </c>
      <c r="N67" s="6">
        <v>1</v>
      </c>
      <c r="O67" s="6">
        <v>1</v>
      </c>
      <c r="P67" s="9">
        <f t="shared" si="1"/>
        <v>11.234552490325802</v>
      </c>
      <c r="Q67" s="9">
        <f t="shared" si="2"/>
        <v>11.234552490325802</v>
      </c>
      <c r="R67" s="9">
        <f t="shared" si="3"/>
        <v>1.8724254150543003</v>
      </c>
      <c r="S67" s="9">
        <f t="shared" si="4"/>
        <v>1.8724254150543003</v>
      </c>
    </row>
    <row r="68" spans="1:19" ht="19.5" customHeight="1">
      <c r="A68" s="7">
        <v>56</v>
      </c>
      <c r="B68" s="5" t="s">
        <v>101</v>
      </c>
      <c r="C68" s="6" t="s">
        <v>102</v>
      </c>
      <c r="D68" s="6">
        <v>4786</v>
      </c>
      <c r="E68" s="6">
        <v>5</v>
      </c>
      <c r="F68" s="6">
        <v>6</v>
      </c>
      <c r="G68" s="6">
        <v>5</v>
      </c>
      <c r="H68" s="6">
        <v>0</v>
      </c>
      <c r="I68" s="6">
        <v>1</v>
      </c>
      <c r="J68" s="6">
        <v>0</v>
      </c>
      <c r="K68" s="6">
        <v>0</v>
      </c>
      <c r="L68" s="6">
        <v>5</v>
      </c>
      <c r="M68" s="6">
        <v>5</v>
      </c>
      <c r="N68" s="6">
        <v>1</v>
      </c>
      <c r="O68" s="6">
        <v>2</v>
      </c>
      <c r="P68" s="9">
        <f t="shared" si="1"/>
        <v>15.670706226493941</v>
      </c>
      <c r="Q68" s="9">
        <f t="shared" si="2"/>
        <v>15.670706226493941</v>
      </c>
      <c r="R68" s="9">
        <f t="shared" si="3"/>
        <v>3.134141245298788</v>
      </c>
      <c r="S68" s="9">
        <f t="shared" si="4"/>
        <v>6.268282490597576</v>
      </c>
    </row>
    <row r="69" spans="1:19" ht="19.5" customHeight="1">
      <c r="A69" s="7">
        <v>57</v>
      </c>
      <c r="B69" s="5" t="s">
        <v>103</v>
      </c>
      <c r="C69" s="6" t="s">
        <v>104</v>
      </c>
      <c r="D69" s="6">
        <v>15018</v>
      </c>
      <c r="E69" s="6">
        <v>8</v>
      </c>
      <c r="F69" s="6">
        <v>8</v>
      </c>
      <c r="G69" s="6">
        <v>8</v>
      </c>
      <c r="H69" s="6">
        <v>0</v>
      </c>
      <c r="I69" s="6">
        <v>0</v>
      </c>
      <c r="J69" s="6">
        <v>0</v>
      </c>
      <c r="K69" s="6">
        <v>0</v>
      </c>
      <c r="L69" s="6">
        <v>6</v>
      </c>
      <c r="M69" s="6">
        <v>6</v>
      </c>
      <c r="N69" s="6">
        <v>1</v>
      </c>
      <c r="O69" s="6">
        <v>1</v>
      </c>
      <c r="P69" s="9">
        <f t="shared" si="1"/>
        <v>5.9928086296444265</v>
      </c>
      <c r="Q69" s="9">
        <f t="shared" si="2"/>
        <v>5.9928086296444265</v>
      </c>
      <c r="R69" s="9">
        <f t="shared" si="3"/>
        <v>0.9988014382740711</v>
      </c>
      <c r="S69" s="9">
        <f t="shared" si="4"/>
        <v>0.9988014382740711</v>
      </c>
    </row>
    <row r="70" spans="1:19" ht="19.5" customHeight="1">
      <c r="A70" s="7">
        <v>58</v>
      </c>
      <c r="B70" s="5" t="s">
        <v>105</v>
      </c>
      <c r="C70" s="8" t="s">
        <v>106</v>
      </c>
      <c r="D70" s="6">
        <v>171154</v>
      </c>
      <c r="E70" s="6">
        <v>91</v>
      </c>
      <c r="F70" s="6">
        <v>98</v>
      </c>
      <c r="G70" s="6">
        <v>93</v>
      </c>
      <c r="H70" s="6">
        <v>3</v>
      </c>
      <c r="I70" s="6">
        <v>1</v>
      </c>
      <c r="J70" s="6">
        <v>0</v>
      </c>
      <c r="K70" s="6">
        <v>1</v>
      </c>
      <c r="L70" s="6">
        <v>85</v>
      </c>
      <c r="M70" s="6">
        <v>87</v>
      </c>
      <c r="N70" s="6">
        <v>7</v>
      </c>
      <c r="O70" s="6">
        <v>8</v>
      </c>
      <c r="P70" s="9">
        <f t="shared" si="1"/>
        <v>7.449431506128983</v>
      </c>
      <c r="Q70" s="9">
        <f t="shared" si="2"/>
        <v>7.624712247449665</v>
      </c>
      <c r="R70" s="9">
        <f t="shared" si="3"/>
        <v>0.6134825946223869</v>
      </c>
      <c r="S70" s="9">
        <f t="shared" si="4"/>
        <v>0.7011229652827279</v>
      </c>
    </row>
    <row r="71" spans="1:19" ht="19.5" customHeight="1">
      <c r="A71" s="7">
        <v>59</v>
      </c>
      <c r="B71" s="5" t="s">
        <v>107</v>
      </c>
      <c r="C71" s="8" t="s">
        <v>137</v>
      </c>
      <c r="D71" s="6">
        <v>92629</v>
      </c>
      <c r="E71" s="6">
        <v>49</v>
      </c>
      <c r="F71" s="6">
        <v>52</v>
      </c>
      <c r="G71" s="6">
        <v>49</v>
      </c>
      <c r="H71" s="6">
        <v>2</v>
      </c>
      <c r="I71" s="6">
        <v>0</v>
      </c>
      <c r="J71" s="6">
        <v>1</v>
      </c>
      <c r="K71" s="6">
        <v>0</v>
      </c>
      <c r="L71" s="6">
        <v>47</v>
      </c>
      <c r="M71" s="6">
        <v>47</v>
      </c>
      <c r="N71" s="6">
        <v>13</v>
      </c>
      <c r="O71" s="6">
        <v>13</v>
      </c>
      <c r="P71" s="9">
        <f t="shared" si="1"/>
        <v>7.61100735190923</v>
      </c>
      <c r="Q71" s="9">
        <f t="shared" si="2"/>
        <v>7.61100735190923</v>
      </c>
      <c r="R71" s="9">
        <f t="shared" si="3"/>
        <v>2.1051722462727653</v>
      </c>
      <c r="S71" s="9">
        <f t="shared" si="4"/>
        <v>2.1051722462727653</v>
      </c>
    </row>
    <row r="72" spans="1:19" ht="19.5" customHeight="1">
      <c r="A72" s="7">
        <v>60</v>
      </c>
      <c r="B72" s="5" t="s">
        <v>108</v>
      </c>
      <c r="C72" s="8" t="s">
        <v>109</v>
      </c>
      <c r="D72" s="6">
        <v>60938</v>
      </c>
      <c r="E72" s="6">
        <v>31</v>
      </c>
      <c r="F72" s="6">
        <v>32</v>
      </c>
      <c r="G72" s="6">
        <v>31</v>
      </c>
      <c r="H72" s="6">
        <v>1</v>
      </c>
      <c r="I72" s="6">
        <v>0</v>
      </c>
      <c r="J72" s="6">
        <v>0</v>
      </c>
      <c r="K72" s="6">
        <v>0</v>
      </c>
      <c r="L72" s="6">
        <v>31</v>
      </c>
      <c r="M72" s="6">
        <v>32</v>
      </c>
      <c r="N72" s="6">
        <v>11</v>
      </c>
      <c r="O72" s="6">
        <v>11</v>
      </c>
      <c r="P72" s="9">
        <f t="shared" si="1"/>
        <v>7.630706619843119</v>
      </c>
      <c r="Q72" s="9">
        <f t="shared" si="2"/>
        <v>7.876858446289671</v>
      </c>
      <c r="R72" s="9">
        <f t="shared" si="3"/>
        <v>2.7076700909120746</v>
      </c>
      <c r="S72" s="9">
        <f t="shared" si="4"/>
        <v>2.7076700909120746</v>
      </c>
    </row>
    <row r="73" spans="1:19" ht="19.5" customHeight="1">
      <c r="A73" s="10"/>
      <c r="B73" s="11"/>
      <c r="C73" s="12" t="s">
        <v>115</v>
      </c>
      <c r="D73" s="6">
        <v>1061081</v>
      </c>
      <c r="E73" s="6">
        <f>E13+E24+E37+E44+E54+E70+E71+E72</f>
        <v>618</v>
      </c>
      <c r="F73" s="6">
        <f aca="true" t="shared" si="9" ref="F73:K73">F13+F24+F37+F44+F54+F70+F71+F72</f>
        <v>649</v>
      </c>
      <c r="G73" s="6">
        <f t="shared" si="9"/>
        <v>623</v>
      </c>
      <c r="H73" s="6">
        <f t="shared" si="9"/>
        <v>17</v>
      </c>
      <c r="I73" s="6">
        <f t="shared" si="9"/>
        <v>6</v>
      </c>
      <c r="J73" s="6">
        <f t="shared" si="9"/>
        <v>2</v>
      </c>
      <c r="K73" s="6">
        <f t="shared" si="9"/>
        <v>1</v>
      </c>
      <c r="L73" s="6">
        <f>L13+L24+L37+L44+L54+L70+L71+L72</f>
        <v>522</v>
      </c>
      <c r="M73" s="6">
        <f>M13+M24+M37+M44+M54+M70+M71+M72</f>
        <v>531</v>
      </c>
      <c r="N73" s="6">
        <f>N13+N24+N37+N44+N54+N70+N71+N72</f>
        <v>117</v>
      </c>
      <c r="O73" s="6">
        <f>O13+O24+O37+O44+O54+O70+O71+O72</f>
        <v>134</v>
      </c>
      <c r="P73" s="9">
        <f t="shared" si="1"/>
        <v>7.379266992812047</v>
      </c>
      <c r="Q73" s="9">
        <f t="shared" si="2"/>
        <v>7.506495734067427</v>
      </c>
      <c r="R73" s="9">
        <f t="shared" si="3"/>
        <v>1.6539736363199415</v>
      </c>
      <c r="S73" s="9">
        <f t="shared" si="4"/>
        <v>1.8942945920245486</v>
      </c>
    </row>
  </sheetData>
  <mergeCells count="26">
    <mergeCell ref="P8:Q10"/>
    <mergeCell ref="R8:S10"/>
    <mergeCell ref="P12:S12"/>
    <mergeCell ref="L11:L12"/>
    <mergeCell ref="M11:M12"/>
    <mergeCell ref="N11:N12"/>
    <mergeCell ref="O11:O12"/>
    <mergeCell ref="H11:H12"/>
    <mergeCell ref="I11:I12"/>
    <mergeCell ref="J11:J12"/>
    <mergeCell ref="K11:K12"/>
    <mergeCell ref="B8:B12"/>
    <mergeCell ref="C8:C12"/>
    <mergeCell ref="D11:E12"/>
    <mergeCell ref="D8:D10"/>
    <mergeCell ref="E8:E10"/>
    <mergeCell ref="A4:S4"/>
    <mergeCell ref="A5:S5"/>
    <mergeCell ref="F9:F12"/>
    <mergeCell ref="G10:G12"/>
    <mergeCell ref="N8:O10"/>
    <mergeCell ref="H10:K10"/>
    <mergeCell ref="G9:K9"/>
    <mergeCell ref="F8:K8"/>
    <mergeCell ref="L8:M10"/>
    <mergeCell ref="A8:A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2009-04-01T05:52:10Z</cp:lastPrinted>
  <dcterms:modified xsi:type="dcterms:W3CDTF">2009-04-01T15:04:16Z</dcterms:modified>
  <cp:category/>
  <cp:version/>
  <cp:contentType/>
  <cp:contentStatus/>
</cp:coreProperties>
</file>